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IK Pokal\"/>
    </mc:Choice>
  </mc:AlternateContent>
  <bookViews>
    <workbookView xWindow="0" yWindow="0" windowWidth="15336" windowHeight="7104" tabRatio="690" activeTab="1"/>
  </bookViews>
  <sheets>
    <sheet name=" 21 km" sheetId="1" r:id="rId1"/>
    <sheet name="10 km" sheetId="3" r:id="rId2"/>
    <sheet name="3 km" sheetId="4" r:id="rId3"/>
    <sheet name="800 m" sheetId="5" r:id="rId4"/>
    <sheet name=" 400 m" sheetId="6" r:id="rId5"/>
  </sheets>
  <definedNames>
    <definedName name="_xlnm._FilterDatabase" localSheetId="0" hidden="1">' 21 km'!$A$1:$I$19</definedName>
    <definedName name="_xlnm._FilterDatabase" localSheetId="4" hidden="1">' 400 m'!$A$1:$I$19</definedName>
    <definedName name="_xlnm._FilterDatabase" localSheetId="1" hidden="1">'10 km'!$A$1:$I$99</definedName>
    <definedName name="_xlnm._FilterDatabase" localSheetId="2" hidden="1">'3 km'!$A$1:$I$8</definedName>
    <definedName name="_xlnm._FilterDatabase" localSheetId="3" hidden="1">'800 m'!$A$1:$I$8</definedName>
  </definedNames>
  <calcPr calcId="152511"/>
</workbook>
</file>

<file path=xl/calcChain.xml><?xml version="1.0" encoding="utf-8"?>
<calcChain xmlns="http://schemas.openxmlformats.org/spreadsheetml/2006/main">
  <c r="G5" i="4" l="1"/>
  <c r="H5" i="4"/>
  <c r="G7" i="4"/>
  <c r="H7" i="4"/>
  <c r="G3" i="4"/>
  <c r="H3" i="4"/>
  <c r="G2" i="4"/>
  <c r="H2" i="4"/>
  <c r="G4" i="4"/>
  <c r="H4" i="4"/>
  <c r="G8" i="4"/>
  <c r="H8" i="4"/>
  <c r="G6" i="4"/>
  <c r="H6" i="4"/>
  <c r="H19" i="1"/>
  <c r="H11" i="1"/>
  <c r="H2" i="1"/>
  <c r="H16" i="1"/>
  <c r="H15" i="1"/>
  <c r="H14" i="1"/>
  <c r="H5" i="1"/>
  <c r="H9" i="1"/>
  <c r="H6" i="1"/>
  <c r="H18" i="1"/>
  <c r="H4" i="1"/>
  <c r="H10" i="1"/>
  <c r="H7" i="1"/>
  <c r="H12" i="1"/>
  <c r="H13" i="1"/>
  <c r="H3" i="1"/>
  <c r="H8" i="1"/>
  <c r="H17" i="1"/>
  <c r="G17" i="1"/>
  <c r="G19" i="1"/>
  <c r="G11" i="1"/>
  <c r="G2" i="6"/>
  <c r="G14" i="6"/>
  <c r="G5" i="6"/>
  <c r="G7" i="6"/>
  <c r="G13" i="6"/>
  <c r="G10" i="6"/>
  <c r="G11" i="6"/>
  <c r="G4" i="6"/>
  <c r="G15" i="6"/>
  <c r="G16" i="6"/>
  <c r="G18" i="6"/>
  <c r="G19" i="6"/>
  <c r="G9" i="6"/>
  <c r="G12" i="6"/>
  <c r="G8" i="6"/>
  <c r="G3" i="6"/>
  <c r="G6" i="6"/>
  <c r="G17" i="6"/>
  <c r="H71" i="3"/>
  <c r="H68" i="3"/>
  <c r="H19" i="3"/>
  <c r="H58" i="3"/>
  <c r="H53" i="3"/>
  <c r="H57" i="3"/>
  <c r="H36" i="3"/>
  <c r="H38" i="3"/>
  <c r="H28" i="3"/>
  <c r="H35" i="3"/>
  <c r="H21" i="3"/>
  <c r="H43" i="3"/>
  <c r="H42" i="3"/>
  <c r="H49" i="3"/>
  <c r="H61" i="3"/>
  <c r="H70" i="3"/>
  <c r="H44" i="3"/>
  <c r="H26" i="3"/>
  <c r="H10" i="3"/>
  <c r="H18" i="3"/>
  <c r="H72" i="3"/>
  <c r="H37" i="3"/>
  <c r="H39" i="3"/>
  <c r="H32" i="3"/>
  <c r="H46" i="3"/>
  <c r="H56" i="3"/>
  <c r="H14" i="3"/>
  <c r="H41" i="3"/>
  <c r="H11" i="3"/>
  <c r="H75" i="3"/>
  <c r="H23" i="3"/>
  <c r="H50" i="3"/>
  <c r="H25" i="3"/>
  <c r="H63" i="3"/>
  <c r="H65" i="3"/>
  <c r="H64" i="3"/>
  <c r="H52" i="3"/>
  <c r="H67" i="3"/>
  <c r="H8" i="3"/>
  <c r="H24" i="3"/>
  <c r="H51" i="3"/>
  <c r="H27" i="3"/>
  <c r="H5" i="3"/>
  <c r="H6" i="3"/>
  <c r="H33" i="3"/>
  <c r="H59" i="3"/>
  <c r="H31" i="3"/>
  <c r="H69" i="3"/>
  <c r="H13" i="3"/>
  <c r="H60" i="3"/>
  <c r="H55" i="3"/>
  <c r="H73" i="3"/>
  <c r="H47" i="3"/>
  <c r="H66" i="3"/>
  <c r="H45" i="3"/>
  <c r="H40" i="3"/>
  <c r="H17" i="3"/>
  <c r="H54" i="3"/>
  <c r="H4" i="3"/>
  <c r="H20" i="3"/>
  <c r="H74" i="3"/>
  <c r="H3" i="3"/>
  <c r="H62" i="3"/>
  <c r="H9" i="3"/>
  <c r="H34" i="3"/>
  <c r="H15" i="3"/>
  <c r="H30" i="3"/>
  <c r="H7" i="3"/>
  <c r="H12" i="3"/>
  <c r="H22" i="3"/>
  <c r="H16" i="3"/>
  <c r="H48" i="3"/>
  <c r="H2" i="3"/>
  <c r="G6" i="5"/>
  <c r="G8" i="5"/>
  <c r="G2" i="5"/>
  <c r="G3" i="5"/>
  <c r="G5" i="5"/>
  <c r="G7" i="5"/>
  <c r="G4" i="5"/>
  <c r="G2" i="3"/>
  <c r="G48" i="3"/>
  <c r="G16" i="3"/>
  <c r="G22" i="3"/>
  <c r="G12" i="3"/>
  <c r="G7" i="3"/>
  <c r="G30" i="3"/>
  <c r="G15" i="3"/>
  <c r="G34" i="3"/>
  <c r="G9" i="3"/>
  <c r="G62" i="3"/>
  <c r="G3" i="3"/>
  <c r="G74" i="3"/>
  <c r="G20" i="3"/>
  <c r="G4" i="3"/>
  <c r="G54" i="3"/>
  <c r="G17" i="3"/>
  <c r="G40" i="3"/>
  <c r="G45" i="3"/>
  <c r="G66" i="3"/>
  <c r="G47" i="3"/>
  <c r="G73" i="3"/>
  <c r="G55" i="3"/>
  <c r="G60" i="3"/>
  <c r="G13" i="3"/>
  <c r="G69" i="3"/>
  <c r="G31" i="3"/>
  <c r="G59" i="3"/>
  <c r="G33" i="3"/>
  <c r="G6" i="3"/>
  <c r="G5" i="3"/>
  <c r="G27" i="3"/>
  <c r="G51" i="3"/>
  <c r="G24" i="3"/>
  <c r="G8" i="3"/>
  <c r="G67" i="3"/>
  <c r="G52" i="3"/>
  <c r="G64" i="3"/>
  <c r="G65" i="3"/>
  <c r="G63" i="3"/>
  <c r="G25" i="3"/>
  <c r="G50" i="3"/>
  <c r="G23" i="3"/>
  <c r="G75" i="3"/>
  <c r="G11" i="3"/>
  <c r="G41" i="3"/>
  <c r="G14" i="3"/>
  <c r="G56" i="3"/>
  <c r="G46" i="3"/>
  <c r="G32" i="3"/>
  <c r="G39" i="3"/>
  <c r="G37" i="3"/>
  <c r="G72" i="3"/>
  <c r="G18" i="3"/>
  <c r="G10" i="3"/>
  <c r="G26" i="3"/>
  <c r="G44" i="3"/>
  <c r="G70" i="3"/>
  <c r="G61" i="3"/>
  <c r="G49" i="3"/>
  <c r="G42" i="3"/>
  <c r="G43" i="3"/>
  <c r="G21" i="3"/>
  <c r="G35" i="3"/>
  <c r="G28" i="3"/>
  <c r="G38" i="3"/>
  <c r="G36" i="3"/>
  <c r="G57" i="3"/>
  <c r="G53" i="3"/>
  <c r="G58" i="3"/>
  <c r="G19" i="3"/>
  <c r="G68" i="3"/>
  <c r="G71" i="3"/>
  <c r="H29" i="3"/>
  <c r="G29" i="3"/>
  <c r="G2" i="1"/>
  <c r="G16" i="1"/>
  <c r="G15" i="1"/>
  <c r="G14" i="1"/>
  <c r="G5" i="1"/>
  <c r="G9" i="1"/>
  <c r="G6" i="1"/>
  <c r="G18" i="1"/>
  <c r="G4" i="1"/>
  <c r="G10" i="1"/>
  <c r="G7" i="1"/>
  <c r="G12" i="1"/>
  <c r="G13" i="1"/>
  <c r="G3" i="1"/>
  <c r="G8" i="1"/>
</calcChain>
</file>

<file path=xl/sharedStrings.xml><?xml version="1.0" encoding="utf-8"?>
<sst xmlns="http://schemas.openxmlformats.org/spreadsheetml/2006/main" count="592" uniqueCount="274">
  <si>
    <t>Štartna številka</t>
  </si>
  <si>
    <t>Priimek</t>
  </si>
  <si>
    <t>Spol</t>
  </si>
  <si>
    <t>Leto rojstva</t>
  </si>
  <si>
    <t>Kategorija</t>
  </si>
  <si>
    <t>21 km</t>
  </si>
  <si>
    <t>Dolžina proge</t>
  </si>
  <si>
    <t>Dolžina maratona</t>
  </si>
  <si>
    <t>M</t>
  </si>
  <si>
    <t>Ž</t>
  </si>
  <si>
    <t>10 km</t>
  </si>
  <si>
    <t>3 km</t>
  </si>
  <si>
    <t>800 m</t>
  </si>
  <si>
    <t>Dečki in deklice do starosti 12 let</t>
  </si>
  <si>
    <t>Dečki in deklice do starosti 10 let</t>
  </si>
  <si>
    <t>400 m</t>
  </si>
  <si>
    <t>Ime</t>
  </si>
  <si>
    <t>/</t>
  </si>
  <si>
    <t>Čas</t>
  </si>
  <si>
    <t>Klub</t>
  </si>
  <si>
    <t>CUDV</t>
  </si>
  <si>
    <t>Pusovnik</t>
  </si>
  <si>
    <t>Nuša</t>
  </si>
  <si>
    <t>Jančič</t>
  </si>
  <si>
    <t>Drago</t>
  </si>
  <si>
    <t>CUDV Črna</t>
  </si>
  <si>
    <t>Kosmač</t>
  </si>
  <si>
    <t>Metod</t>
  </si>
  <si>
    <t>Gumilar</t>
  </si>
  <si>
    <t>Oto</t>
  </si>
  <si>
    <t>TK Grča Mežica</t>
  </si>
  <si>
    <t>Buzeti</t>
  </si>
  <si>
    <t>Štefan</t>
  </si>
  <si>
    <t>TS Radenska</t>
  </si>
  <si>
    <t>Tadej</t>
  </si>
  <si>
    <t>Grilc</t>
  </si>
  <si>
    <t>Koroški atletski klub</t>
  </si>
  <si>
    <t>Pečnik</t>
  </si>
  <si>
    <t>Nataša</t>
  </si>
  <si>
    <t>Vrbnjak</t>
  </si>
  <si>
    <t>Karli</t>
  </si>
  <si>
    <t>ŠD Videm</t>
  </si>
  <si>
    <t>Jakopec</t>
  </si>
  <si>
    <t>Marjan</t>
  </si>
  <si>
    <t>Dolar</t>
  </si>
  <si>
    <t>Kevin</t>
  </si>
  <si>
    <t>Šmid</t>
  </si>
  <si>
    <t>Marko</t>
  </si>
  <si>
    <t xml:space="preserve">Skitek </t>
  </si>
  <si>
    <t>Tomaž</t>
  </si>
  <si>
    <t>Skitek</t>
  </si>
  <si>
    <t>Tekaški forum</t>
  </si>
  <si>
    <t>Lužnik</t>
  </si>
  <si>
    <t>Kazimira</t>
  </si>
  <si>
    <t>Lah</t>
  </si>
  <si>
    <t>Sašo</t>
  </si>
  <si>
    <t>Cviček</t>
  </si>
  <si>
    <t>Mrmolja</t>
  </si>
  <si>
    <t>Uroš</t>
  </si>
  <si>
    <t>Slovenj Gradec</t>
  </si>
  <si>
    <t>Bošnak</t>
  </si>
  <si>
    <t>Darinka</t>
  </si>
  <si>
    <t>Kukenberg</t>
  </si>
  <si>
    <t>Jožica</t>
  </si>
  <si>
    <t>Fajfar</t>
  </si>
  <si>
    <t>Franc</t>
  </si>
  <si>
    <t>ŠD Izlake</t>
  </si>
  <si>
    <t>Rojič</t>
  </si>
  <si>
    <t>Marija</t>
  </si>
  <si>
    <t>Tao Ptuj</t>
  </si>
  <si>
    <t>Tek. Šola Živko</t>
  </si>
  <si>
    <t>Hotko</t>
  </si>
  <si>
    <t>Vanja</t>
  </si>
  <si>
    <t>ŠD Tao</t>
  </si>
  <si>
    <t>Ivančič</t>
  </si>
  <si>
    <t>Bernarda</t>
  </si>
  <si>
    <t>Ak Ormož</t>
  </si>
  <si>
    <t>Fras</t>
  </si>
  <si>
    <t>Gregor</t>
  </si>
  <si>
    <t>Mariborski orientacijski klub</t>
  </si>
  <si>
    <t>Modrijan</t>
  </si>
  <si>
    <t>Viktorija</t>
  </si>
  <si>
    <t>Pajek</t>
  </si>
  <si>
    <t>Iva</t>
  </si>
  <si>
    <t>Albin</t>
  </si>
  <si>
    <t>Plantak</t>
  </si>
  <si>
    <t>Teja</t>
  </si>
  <si>
    <t>Jazbina</t>
  </si>
  <si>
    <t>Grubelič</t>
  </si>
  <si>
    <t>Slavica</t>
  </si>
  <si>
    <t>Ramšak</t>
  </si>
  <si>
    <t>Vzajemna klub</t>
  </si>
  <si>
    <t>Pogladič</t>
  </si>
  <si>
    <t>Milena</t>
  </si>
  <si>
    <t>Zvir</t>
  </si>
  <si>
    <t>Podkrižnik d.o.o.</t>
  </si>
  <si>
    <t>Kralj</t>
  </si>
  <si>
    <t>Darko</t>
  </si>
  <si>
    <t>Česnik</t>
  </si>
  <si>
    <t>Tina</t>
  </si>
  <si>
    <t>Atletski klub velenje</t>
  </si>
  <si>
    <t>Robač</t>
  </si>
  <si>
    <t>Ravne</t>
  </si>
  <si>
    <t>Novak</t>
  </si>
  <si>
    <t>Aleš</t>
  </si>
  <si>
    <t>Lea</t>
  </si>
  <si>
    <t>Kak</t>
  </si>
  <si>
    <t>Bogataj</t>
  </si>
  <si>
    <t>Anže</t>
  </si>
  <si>
    <t>SK Črna</t>
  </si>
  <si>
    <t>Domen Darko</t>
  </si>
  <si>
    <t>OŠ Griže</t>
  </si>
  <si>
    <t>Vili</t>
  </si>
  <si>
    <t>Podkrajšek</t>
  </si>
  <si>
    <t>Tone</t>
  </si>
  <si>
    <t>Fani</t>
  </si>
  <si>
    <t>Pudgar</t>
  </si>
  <si>
    <t>Erna</t>
  </si>
  <si>
    <t>Jug</t>
  </si>
  <si>
    <t>Manca</t>
  </si>
  <si>
    <t>Šturm</t>
  </si>
  <si>
    <t>Matej</t>
  </si>
  <si>
    <t>Vrečko</t>
  </si>
  <si>
    <t>Janko</t>
  </si>
  <si>
    <t>AD Slov. Bistrica</t>
  </si>
  <si>
    <t>Klančar</t>
  </si>
  <si>
    <t>Romana</t>
  </si>
  <si>
    <t>Roman</t>
  </si>
  <si>
    <t>Tes Radenska</t>
  </si>
  <si>
    <t>Bilobrk</t>
  </si>
  <si>
    <t>Ante</t>
  </si>
  <si>
    <t>Tekaški Forum</t>
  </si>
  <si>
    <t>Dovjak</t>
  </si>
  <si>
    <t>Dejan</t>
  </si>
  <si>
    <t>PDG Gore</t>
  </si>
  <si>
    <t>Lidija</t>
  </si>
  <si>
    <t>Sevce</t>
  </si>
  <si>
    <t>Jože</t>
  </si>
  <si>
    <t>Podgore</t>
  </si>
  <si>
    <t>Posovnik</t>
  </si>
  <si>
    <t>Ines</t>
  </si>
  <si>
    <t>Požun</t>
  </si>
  <si>
    <t>Dokl</t>
  </si>
  <si>
    <t>Živa</t>
  </si>
  <si>
    <t>OŠ Braslovče</t>
  </si>
  <si>
    <t>Pungartnik</t>
  </si>
  <si>
    <t>Jasmina</t>
  </si>
  <si>
    <t>Anžej</t>
  </si>
  <si>
    <t>Gabrijela</t>
  </si>
  <si>
    <t>Erzin</t>
  </si>
  <si>
    <t>Miro</t>
  </si>
  <si>
    <t>Odpisani gamsi</t>
  </si>
  <si>
    <t>Kuhar</t>
  </si>
  <si>
    <t>Goran</t>
  </si>
  <si>
    <t>Vitezi dobrega teka</t>
  </si>
  <si>
    <t>Juvan</t>
  </si>
  <si>
    <t>Janez</t>
  </si>
  <si>
    <t>Merc</t>
  </si>
  <si>
    <t>Jani</t>
  </si>
  <si>
    <t>Danilo</t>
  </si>
  <si>
    <t>TD Burja Vipava</t>
  </si>
  <si>
    <t>Nemec</t>
  </si>
  <si>
    <t>Adriano</t>
  </si>
  <si>
    <t>AD Štajerska</t>
  </si>
  <si>
    <t>Pintar</t>
  </si>
  <si>
    <t>Siniša</t>
  </si>
  <si>
    <t>Kamnik</t>
  </si>
  <si>
    <t>Rajšek</t>
  </si>
  <si>
    <t>Marjeta</t>
  </si>
  <si>
    <t>Trbovlje</t>
  </si>
  <si>
    <t>Kokole</t>
  </si>
  <si>
    <t>Rozalija</t>
  </si>
  <si>
    <t>Sagadin</t>
  </si>
  <si>
    <t>TK Maraton Ptuj</t>
  </si>
  <si>
    <t>Zupanc</t>
  </si>
  <si>
    <t>Milan</t>
  </si>
  <si>
    <t>ŠD Mislinja</t>
  </si>
  <si>
    <t>Slivnik</t>
  </si>
  <si>
    <t>Irena</t>
  </si>
  <si>
    <t>Bratuša</t>
  </si>
  <si>
    <t>Lojzka</t>
  </si>
  <si>
    <t>Strmčnik</t>
  </si>
  <si>
    <t>Ferida</t>
  </si>
  <si>
    <t>Verhovnik</t>
  </si>
  <si>
    <t>AKSG</t>
  </si>
  <si>
    <t>Pogorevc</t>
  </si>
  <si>
    <t>Bojan</t>
  </si>
  <si>
    <t>Mojca</t>
  </si>
  <si>
    <t>Skaza</t>
  </si>
  <si>
    <t>Darja</t>
  </si>
  <si>
    <t>Dren</t>
  </si>
  <si>
    <t>DAS Šentjur</t>
  </si>
  <si>
    <t>Komar</t>
  </si>
  <si>
    <t>Breda</t>
  </si>
  <si>
    <t>Mlinar</t>
  </si>
  <si>
    <t>Alojz</t>
  </si>
  <si>
    <t>SŠ Ravne</t>
  </si>
  <si>
    <t>Švajger</t>
  </si>
  <si>
    <t>Jernej</t>
  </si>
  <si>
    <t>Dolenc</t>
  </si>
  <si>
    <t>Polde</t>
  </si>
  <si>
    <t>Škodnik</t>
  </si>
  <si>
    <t>TŠ Živko</t>
  </si>
  <si>
    <t>Mori</t>
  </si>
  <si>
    <t>Pušnik</t>
  </si>
  <si>
    <t>Žohar</t>
  </si>
  <si>
    <t>Hiacinta</t>
  </si>
  <si>
    <t>Doljak</t>
  </si>
  <si>
    <t>Edvard</t>
  </si>
  <si>
    <t>Maraton Novo Mesto</t>
  </si>
  <si>
    <t>Bučar</t>
  </si>
  <si>
    <t>MATICK</t>
  </si>
  <si>
    <t>Kirm</t>
  </si>
  <si>
    <t>Tržiške strele</t>
  </si>
  <si>
    <t>Lazič</t>
  </si>
  <si>
    <t>ŠD Premogovnik</t>
  </si>
  <si>
    <t>Urban</t>
  </si>
  <si>
    <t>Slovenjska Bistrica</t>
  </si>
  <si>
    <t>Gostečnik</t>
  </si>
  <si>
    <t>Miran</t>
  </si>
  <si>
    <t>Šiftar</t>
  </si>
  <si>
    <t>Kmetič</t>
  </si>
  <si>
    <t>Branko</t>
  </si>
  <si>
    <t>Štajerska Maribor</t>
  </si>
  <si>
    <t>Krebs</t>
  </si>
  <si>
    <t>Košutnik</t>
  </si>
  <si>
    <t>Anita</t>
  </si>
  <si>
    <t>Podlesnik</t>
  </si>
  <si>
    <t>Sara</t>
  </si>
  <si>
    <t>OK Črna</t>
  </si>
  <si>
    <t>Lana</t>
  </si>
  <si>
    <t>AD Slovenjska Bistrica</t>
  </si>
  <si>
    <t>Zec</t>
  </si>
  <si>
    <t>Tjaša</t>
  </si>
  <si>
    <t>Segulin</t>
  </si>
  <si>
    <t>Jaka</t>
  </si>
  <si>
    <t>OŠ Dobrovo</t>
  </si>
  <si>
    <t>Pustoslemšek</t>
  </si>
  <si>
    <t>Adam Patrik</t>
  </si>
  <si>
    <t>OŠ Črna</t>
  </si>
  <si>
    <t>Vesnicer</t>
  </si>
  <si>
    <t>Jan</t>
  </si>
  <si>
    <t>Kučan</t>
  </si>
  <si>
    <t>Luna</t>
  </si>
  <si>
    <t>Svit</t>
  </si>
  <si>
    <t>Pranjič</t>
  </si>
  <si>
    <t>Jerneja</t>
  </si>
  <si>
    <t>Kristijan</t>
  </si>
  <si>
    <t>Jure</t>
  </si>
  <si>
    <t>Eva</t>
  </si>
  <si>
    <t>Dino</t>
  </si>
  <si>
    <t>Liza</t>
  </si>
  <si>
    <t>Jera</t>
  </si>
  <si>
    <t>Sekavčnik</t>
  </si>
  <si>
    <t>Klub AK</t>
  </si>
  <si>
    <t>Ročnik</t>
  </si>
  <si>
    <t>Monika</t>
  </si>
  <si>
    <t>OK Mežica</t>
  </si>
  <si>
    <t>Kajnih</t>
  </si>
  <si>
    <t>Anej</t>
  </si>
  <si>
    <t>AK Črna</t>
  </si>
  <si>
    <t>Rejc</t>
  </si>
  <si>
    <t>Krebs Kaja</t>
  </si>
  <si>
    <t>AD Posočje</t>
  </si>
  <si>
    <t>Krumpačnik</t>
  </si>
  <si>
    <t>NK Peca</t>
  </si>
  <si>
    <t>Vončina</t>
  </si>
  <si>
    <t>Pija</t>
  </si>
  <si>
    <t>Črna</t>
  </si>
  <si>
    <t>Tim</t>
  </si>
  <si>
    <t>Tjaš</t>
  </si>
  <si>
    <t>1.06:23</t>
  </si>
  <si>
    <t>Pajenk</t>
  </si>
  <si>
    <t>Andrej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</si>
</sst>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4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color theme="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3B3B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164" fontId="0" fillId="2" borderId="0" xfId="0" applyNumberForma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0" borderId="0" xfId="0" applyFont="1" applyAlignment="1" applyProtection="1">
      <alignment horizontal="center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 applyProtection="1">
      <alignment horizontal="center" vertical="center"/>
    </xf>
    <xf numFmtId="164" fontId="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I100"/>
  <sheetViews>
    <sheetView workbookViewId="0">
      <pane ySplit="1" topLeftCell="A2" activePane="bottomLeft" state="frozen"/>
      <selection pane="bottomLeft" activeCell="G31" sqref="G31"/>
    </sheetView>
  </sheetViews>
  <sheetFormatPr defaultColWidth="9.109375" defaultRowHeight="13.2" x14ac:dyDescent="0.25"/>
  <cols>
    <col min="1" max="1" width="21.44140625" style="5" customWidth="1"/>
    <col min="2" max="2" width="13.109375" style="5" bestFit="1" customWidth="1"/>
    <col min="3" max="3" width="9.109375" style="5" customWidth="1"/>
    <col min="4" max="4" width="10.109375" style="5" customWidth="1"/>
    <col min="5" max="5" width="17.88671875" style="5" customWidth="1"/>
    <col min="6" max="6" width="18.44140625" style="5" customWidth="1"/>
    <col min="7" max="7" width="19.88671875" style="5" customWidth="1"/>
    <col min="8" max="8" width="24.109375" style="1" customWidth="1"/>
    <col min="9" max="9" width="9.44140625" style="6" customWidth="1"/>
    <col min="10" max="16384" width="9.109375" style="5"/>
  </cols>
  <sheetData>
    <row r="1" spans="1:9" s="20" customFormat="1" ht="30" customHeight="1" x14ac:dyDescent="0.25">
      <c r="A1" s="20" t="s">
        <v>0</v>
      </c>
      <c r="B1" s="20" t="s">
        <v>1</v>
      </c>
      <c r="C1" s="20" t="s">
        <v>16</v>
      </c>
      <c r="D1" s="20" t="s">
        <v>2</v>
      </c>
      <c r="E1" s="20" t="s">
        <v>3</v>
      </c>
      <c r="F1" s="20" t="s">
        <v>19</v>
      </c>
      <c r="G1" s="20" t="s">
        <v>6</v>
      </c>
      <c r="H1" s="21" t="s">
        <v>4</v>
      </c>
      <c r="I1" s="22" t="s">
        <v>18</v>
      </c>
    </row>
    <row r="2" spans="1:9" x14ac:dyDescent="0.25">
      <c r="A2" s="3">
        <v>205</v>
      </c>
      <c r="B2" s="4" t="s">
        <v>35</v>
      </c>
      <c r="C2" s="4" t="s">
        <v>34</v>
      </c>
      <c r="D2" s="5" t="s">
        <v>8</v>
      </c>
      <c r="E2" s="5">
        <v>1990</v>
      </c>
      <c r="F2" s="4" t="s">
        <v>36</v>
      </c>
      <c r="G2" s="5" t="str">
        <f t="shared" ref="G2:G19" si="0">$B$98</f>
        <v>21 km</v>
      </c>
      <c r="H2" s="1" t="str">
        <f t="shared" ref="H2:H19" si="1">IF(AND(E2&gt;=1995,E2&lt;=2014),"do 19 let",IF(AND(E2&gt;=1985,E2&lt;=1994),"20 - 29 let",IF(AND(E2&gt;=1975,E2&lt;=1984),"30 - 39 let",IF(AND(E2&gt;=1965,E2&lt;=1974),"40 - 49 let",IF(AND(E2&gt;=1955,E2&lt;=1964),"50 - 59 let",IF(AND(E2&gt;=1945,E2&lt;=1954),"60 - 69 let",IF(AND(E2&gt;=1935,E2&lt;=1944),"70 - 79 let",IF(AND(E2&lt;=1934,E2&gt;0),"nad 80 let",IF(E2="","/")))))))))</f>
        <v>20 - 29 let</v>
      </c>
      <c r="I2" s="6">
        <v>5.6377314814814818E-2</v>
      </c>
    </row>
    <row r="3" spans="1:9" x14ac:dyDescent="0.25">
      <c r="A3" s="3">
        <v>214</v>
      </c>
      <c r="B3" s="4" t="s">
        <v>221</v>
      </c>
      <c r="C3" s="4" t="s">
        <v>222</v>
      </c>
      <c r="D3" s="5" t="s">
        <v>8</v>
      </c>
      <c r="E3" s="5">
        <v>1972</v>
      </c>
      <c r="F3" s="4" t="s">
        <v>223</v>
      </c>
      <c r="G3" s="5" t="str">
        <f t="shared" si="0"/>
        <v>21 km</v>
      </c>
      <c r="H3" s="1" t="str">
        <f t="shared" si="1"/>
        <v>40 - 49 let</v>
      </c>
      <c r="I3" s="6">
        <v>5.7442129629629628E-2</v>
      </c>
    </row>
    <row r="4" spans="1:9" x14ac:dyDescent="0.25">
      <c r="A4" s="3">
        <v>217</v>
      </c>
      <c r="B4" s="4" t="s">
        <v>37</v>
      </c>
      <c r="C4" s="4" t="s">
        <v>55</v>
      </c>
      <c r="D4" s="5" t="s">
        <v>8</v>
      </c>
      <c r="E4" s="5">
        <v>1985</v>
      </c>
      <c r="F4" s="4" t="s">
        <v>163</v>
      </c>
      <c r="G4" s="5" t="str">
        <f t="shared" si="0"/>
        <v>21 km</v>
      </c>
      <c r="H4" s="1" t="str">
        <f t="shared" si="1"/>
        <v>20 - 29 let</v>
      </c>
      <c r="I4" s="6">
        <v>5.7766203703703702E-2</v>
      </c>
    </row>
    <row r="5" spans="1:9" x14ac:dyDescent="0.25">
      <c r="A5" s="3">
        <v>201</v>
      </c>
      <c r="B5" s="4" t="s">
        <v>44</v>
      </c>
      <c r="C5" s="4" t="s">
        <v>45</v>
      </c>
      <c r="D5" s="5" t="s">
        <v>8</v>
      </c>
      <c r="E5" s="5">
        <v>1995</v>
      </c>
      <c r="F5" s="4" t="s">
        <v>17</v>
      </c>
      <c r="G5" s="5" t="str">
        <f t="shared" si="0"/>
        <v>21 km</v>
      </c>
      <c r="H5" s="1" t="str">
        <f t="shared" si="1"/>
        <v>do 19 let</v>
      </c>
      <c r="I5" s="6">
        <v>5.9166666666666666E-2</v>
      </c>
    </row>
    <row r="6" spans="1:9" x14ac:dyDescent="0.25">
      <c r="A6" s="3">
        <v>210</v>
      </c>
      <c r="B6" s="4" t="s">
        <v>103</v>
      </c>
      <c r="C6" s="4" t="s">
        <v>104</v>
      </c>
      <c r="D6" s="5" t="s">
        <v>8</v>
      </c>
      <c r="E6" s="5">
        <v>1973</v>
      </c>
      <c r="F6" s="4" t="s">
        <v>17</v>
      </c>
      <c r="G6" s="5" t="str">
        <f t="shared" si="0"/>
        <v>21 km</v>
      </c>
      <c r="H6" s="1" t="str">
        <f t="shared" si="1"/>
        <v>40 - 49 let</v>
      </c>
      <c r="I6" s="6">
        <v>6.0937499999999999E-2</v>
      </c>
    </row>
    <row r="7" spans="1:9" x14ac:dyDescent="0.25">
      <c r="A7" s="3">
        <v>212</v>
      </c>
      <c r="B7" s="4" t="s">
        <v>218</v>
      </c>
      <c r="C7" s="4" t="s">
        <v>47</v>
      </c>
      <c r="D7" s="5" t="s">
        <v>8</v>
      </c>
      <c r="E7" s="5">
        <v>1960</v>
      </c>
      <c r="F7" s="4" t="s">
        <v>17</v>
      </c>
      <c r="G7" s="5" t="str">
        <f t="shared" si="0"/>
        <v>21 km</v>
      </c>
      <c r="H7" s="1" t="str">
        <f t="shared" si="1"/>
        <v>50 - 59 let</v>
      </c>
      <c r="I7" s="6">
        <v>6.4050925925925928E-2</v>
      </c>
    </row>
    <row r="8" spans="1:9" x14ac:dyDescent="0.25">
      <c r="A8" s="3">
        <v>213</v>
      </c>
      <c r="B8" s="4" t="s">
        <v>224</v>
      </c>
      <c r="C8" s="4" t="s">
        <v>121</v>
      </c>
      <c r="D8" s="5" t="s">
        <v>8</v>
      </c>
      <c r="E8" s="5">
        <v>1974</v>
      </c>
      <c r="F8" s="4" t="s">
        <v>17</v>
      </c>
      <c r="G8" s="5" t="str">
        <f t="shared" si="0"/>
        <v>21 km</v>
      </c>
      <c r="H8" s="1" t="str">
        <f t="shared" si="1"/>
        <v>40 - 49 let</v>
      </c>
      <c r="I8" s="6">
        <v>6.6921296296296298E-2</v>
      </c>
    </row>
    <row r="9" spans="1:9" x14ac:dyDescent="0.25">
      <c r="A9" s="3">
        <v>209</v>
      </c>
      <c r="B9" s="4" t="s">
        <v>48</v>
      </c>
      <c r="C9" s="4" t="s">
        <v>49</v>
      </c>
      <c r="D9" s="5" t="s">
        <v>8</v>
      </c>
      <c r="E9" s="5">
        <v>1975</v>
      </c>
      <c r="F9" s="4" t="s">
        <v>17</v>
      </c>
      <c r="G9" s="5" t="str">
        <f t="shared" si="0"/>
        <v>21 km</v>
      </c>
      <c r="H9" s="1" t="str">
        <f t="shared" si="1"/>
        <v>30 - 39 let</v>
      </c>
      <c r="I9" s="6">
        <v>6.7048611111111114E-2</v>
      </c>
    </row>
    <row r="10" spans="1:9" x14ac:dyDescent="0.25">
      <c r="A10" s="3">
        <v>211</v>
      </c>
      <c r="B10" s="4" t="s">
        <v>210</v>
      </c>
      <c r="C10" s="4" t="s">
        <v>47</v>
      </c>
      <c r="D10" s="5" t="s">
        <v>8</v>
      </c>
      <c r="E10" s="5">
        <v>1988</v>
      </c>
      <c r="F10" s="4" t="s">
        <v>211</v>
      </c>
      <c r="G10" s="5" t="str">
        <f t="shared" si="0"/>
        <v>21 km</v>
      </c>
      <c r="H10" s="1" t="str">
        <f t="shared" si="1"/>
        <v>20 - 29 let</v>
      </c>
      <c r="I10" s="6">
        <v>6.8090277777777777E-2</v>
      </c>
    </row>
    <row r="11" spans="1:9" x14ac:dyDescent="0.25">
      <c r="A11" s="3">
        <v>206</v>
      </c>
      <c r="B11" s="4" t="s">
        <v>31</v>
      </c>
      <c r="C11" s="4" t="s">
        <v>32</v>
      </c>
      <c r="D11" s="5" t="s">
        <v>8</v>
      </c>
      <c r="E11" s="5">
        <v>1952</v>
      </c>
      <c r="F11" s="4" t="s">
        <v>33</v>
      </c>
      <c r="G11" s="5" t="str">
        <f t="shared" si="0"/>
        <v>21 km</v>
      </c>
      <c r="H11" s="1" t="str">
        <f t="shared" si="1"/>
        <v>60 - 69 let</v>
      </c>
      <c r="I11" s="6">
        <v>6.8530092592592587E-2</v>
      </c>
    </row>
    <row r="12" spans="1:9" x14ac:dyDescent="0.25">
      <c r="A12" s="3">
        <v>216</v>
      </c>
      <c r="B12" s="4" t="s">
        <v>170</v>
      </c>
      <c r="C12" s="4" t="s">
        <v>219</v>
      </c>
      <c r="D12" s="5" t="s">
        <v>8</v>
      </c>
      <c r="E12" s="5">
        <v>1962</v>
      </c>
      <c r="F12" s="4" t="s">
        <v>66</v>
      </c>
      <c r="G12" s="5" t="str">
        <f t="shared" si="0"/>
        <v>21 km</v>
      </c>
      <c r="H12" s="1" t="str">
        <f t="shared" si="1"/>
        <v>50 - 59 let</v>
      </c>
      <c r="I12" s="6">
        <v>7.228009259259259E-2</v>
      </c>
    </row>
    <row r="13" spans="1:9" x14ac:dyDescent="0.25">
      <c r="A13" s="3">
        <v>215</v>
      </c>
      <c r="B13" s="4" t="s">
        <v>220</v>
      </c>
      <c r="C13" s="4" t="s">
        <v>63</v>
      </c>
      <c r="D13" s="5" t="s">
        <v>9</v>
      </c>
      <c r="E13" s="5">
        <v>1953</v>
      </c>
      <c r="F13" s="4" t="s">
        <v>33</v>
      </c>
      <c r="G13" s="5" t="str">
        <f t="shared" si="0"/>
        <v>21 km</v>
      </c>
      <c r="H13" s="1" t="str">
        <f t="shared" si="1"/>
        <v>60 - 69 let</v>
      </c>
      <c r="I13" s="6">
        <v>7.3969907407407401E-2</v>
      </c>
    </row>
    <row r="14" spans="1:9" x14ac:dyDescent="0.25">
      <c r="A14" s="3">
        <v>202</v>
      </c>
      <c r="B14" s="4" t="s">
        <v>42</v>
      </c>
      <c r="C14" s="4" t="s">
        <v>43</v>
      </c>
      <c r="D14" s="5" t="s">
        <v>8</v>
      </c>
      <c r="E14" s="5">
        <v>1958</v>
      </c>
      <c r="F14" s="4" t="s">
        <v>17</v>
      </c>
      <c r="G14" s="5" t="str">
        <f t="shared" si="0"/>
        <v>21 km</v>
      </c>
      <c r="H14" s="1" t="str">
        <f t="shared" si="1"/>
        <v>50 - 59 let</v>
      </c>
      <c r="I14" s="6">
        <v>7.4155092592592592E-2</v>
      </c>
    </row>
    <row r="15" spans="1:9" x14ac:dyDescent="0.25">
      <c r="A15" s="3">
        <v>203</v>
      </c>
      <c r="B15" s="4" t="s">
        <v>39</v>
      </c>
      <c r="C15" s="4" t="s">
        <v>40</v>
      </c>
      <c r="D15" s="5" t="s">
        <v>8</v>
      </c>
      <c r="E15" s="5">
        <v>1945</v>
      </c>
      <c r="F15" s="4" t="s">
        <v>41</v>
      </c>
      <c r="G15" s="5" t="str">
        <f t="shared" si="0"/>
        <v>21 km</v>
      </c>
      <c r="H15" s="1" t="str">
        <f t="shared" si="1"/>
        <v>60 - 69 let</v>
      </c>
      <c r="I15" s="6">
        <v>7.5243055555555563E-2</v>
      </c>
    </row>
    <row r="16" spans="1:9" x14ac:dyDescent="0.25">
      <c r="A16" s="3">
        <v>204</v>
      </c>
      <c r="B16" s="4" t="s">
        <v>37</v>
      </c>
      <c r="C16" s="4" t="s">
        <v>38</v>
      </c>
      <c r="D16" s="5" t="s">
        <v>9</v>
      </c>
      <c r="E16" s="5">
        <v>1967</v>
      </c>
      <c r="F16" s="4" t="s">
        <v>17</v>
      </c>
      <c r="G16" s="5" t="str">
        <f t="shared" si="0"/>
        <v>21 km</v>
      </c>
      <c r="H16" s="1" t="str">
        <f t="shared" si="1"/>
        <v>40 - 49 let</v>
      </c>
      <c r="I16" s="6">
        <v>7.6689814814814808E-2</v>
      </c>
    </row>
    <row r="17" spans="1:9" x14ac:dyDescent="0.25">
      <c r="A17" s="3">
        <v>208</v>
      </c>
      <c r="B17" s="4" t="s">
        <v>26</v>
      </c>
      <c r="C17" s="4" t="s">
        <v>27</v>
      </c>
      <c r="D17" s="5" t="s">
        <v>8</v>
      </c>
      <c r="E17" s="5">
        <v>1985</v>
      </c>
      <c r="F17" s="4" t="s">
        <v>17</v>
      </c>
      <c r="G17" s="5" t="str">
        <f t="shared" si="0"/>
        <v>21 km</v>
      </c>
      <c r="H17" s="1" t="str">
        <f t="shared" si="1"/>
        <v>20 - 29 let</v>
      </c>
      <c r="I17" s="6">
        <v>7.6817129629629624E-2</v>
      </c>
    </row>
    <row r="18" spans="1:9" x14ac:dyDescent="0.25">
      <c r="A18" s="3">
        <v>200</v>
      </c>
      <c r="B18" s="4" t="s">
        <v>129</v>
      </c>
      <c r="C18" s="4" t="s">
        <v>130</v>
      </c>
      <c r="D18" s="5" t="s">
        <v>8</v>
      </c>
      <c r="E18" s="5">
        <v>1946</v>
      </c>
      <c r="F18" s="4" t="s">
        <v>131</v>
      </c>
      <c r="G18" s="5" t="str">
        <f t="shared" si="0"/>
        <v>21 km</v>
      </c>
      <c r="H18" s="1" t="str">
        <f t="shared" si="1"/>
        <v>60 - 69 let</v>
      </c>
      <c r="I18" s="6">
        <v>8.5925925925925919E-2</v>
      </c>
    </row>
    <row r="19" spans="1:9" x14ac:dyDescent="0.25">
      <c r="A19" s="3">
        <v>207</v>
      </c>
      <c r="B19" s="4" t="s">
        <v>28</v>
      </c>
      <c r="C19" s="4" t="s">
        <v>29</v>
      </c>
      <c r="D19" s="5" t="s">
        <v>8</v>
      </c>
      <c r="E19" s="5">
        <v>1951</v>
      </c>
      <c r="F19" s="4" t="s">
        <v>30</v>
      </c>
      <c r="G19" s="5" t="str">
        <f t="shared" si="0"/>
        <v>21 km</v>
      </c>
      <c r="H19" s="1" t="str">
        <f t="shared" si="1"/>
        <v>60 - 69 let</v>
      </c>
      <c r="I19" s="6">
        <v>9.3668981481481492E-2</v>
      </c>
    </row>
    <row r="20" spans="1:9" x14ac:dyDescent="0.25">
      <c r="A20" s="3"/>
      <c r="F20" s="4"/>
    </row>
    <row r="21" spans="1:9" x14ac:dyDescent="0.25">
      <c r="A21" s="3"/>
      <c r="F21" s="4"/>
    </row>
    <row r="22" spans="1:9" x14ac:dyDescent="0.25">
      <c r="A22" s="3"/>
      <c r="F22" s="4"/>
    </row>
    <row r="23" spans="1:9" x14ac:dyDescent="0.25">
      <c r="A23" s="3"/>
      <c r="F23" s="4"/>
    </row>
    <row r="24" spans="1:9" x14ac:dyDescent="0.25">
      <c r="A24" s="3"/>
      <c r="F24" s="4"/>
    </row>
    <row r="25" spans="1:9" x14ac:dyDescent="0.25">
      <c r="A25" s="3"/>
      <c r="F25" s="4"/>
    </row>
    <row r="26" spans="1:9" x14ac:dyDescent="0.25">
      <c r="A26" s="3"/>
      <c r="F26" s="4"/>
    </row>
    <row r="27" spans="1:9" x14ac:dyDescent="0.25">
      <c r="A27" s="3"/>
      <c r="F27" s="4"/>
    </row>
    <row r="28" spans="1:9" x14ac:dyDescent="0.25">
      <c r="A28" s="3"/>
      <c r="F28" s="4"/>
    </row>
    <row r="29" spans="1:9" x14ac:dyDescent="0.25">
      <c r="A29" s="3"/>
      <c r="F29" s="4"/>
    </row>
    <row r="30" spans="1:9" x14ac:dyDescent="0.25">
      <c r="A30" s="3"/>
      <c r="F30" s="4"/>
    </row>
    <row r="31" spans="1:9" x14ac:dyDescent="0.25">
      <c r="A31" s="3"/>
      <c r="F31" s="4"/>
    </row>
    <row r="32" spans="1:9" x14ac:dyDescent="0.25">
      <c r="A32" s="3"/>
      <c r="F32" s="4"/>
    </row>
    <row r="33" spans="1:6" x14ac:dyDescent="0.25">
      <c r="A33" s="3"/>
      <c r="F33" s="4"/>
    </row>
    <row r="34" spans="1:6" x14ac:dyDescent="0.25">
      <c r="A34" s="3"/>
      <c r="F34" s="4"/>
    </row>
    <row r="35" spans="1:6" x14ac:dyDescent="0.25">
      <c r="A35" s="3"/>
      <c r="F35" s="4"/>
    </row>
    <row r="36" spans="1:6" x14ac:dyDescent="0.25">
      <c r="A36" s="3"/>
      <c r="F36" s="4"/>
    </row>
    <row r="37" spans="1:6" x14ac:dyDescent="0.25">
      <c r="A37" s="3"/>
      <c r="F37" s="4"/>
    </row>
    <row r="38" spans="1:6" x14ac:dyDescent="0.25">
      <c r="A38" s="3"/>
      <c r="F38" s="4"/>
    </row>
    <row r="39" spans="1:6" x14ac:dyDescent="0.25">
      <c r="A39" s="3"/>
      <c r="F39" s="4"/>
    </row>
    <row r="40" spans="1:6" x14ac:dyDescent="0.25">
      <c r="A40" s="3"/>
      <c r="F40" s="4"/>
    </row>
    <row r="41" spans="1:6" x14ac:dyDescent="0.25">
      <c r="A41" s="3"/>
      <c r="F41" s="4"/>
    </row>
    <row r="42" spans="1:6" x14ac:dyDescent="0.25">
      <c r="A42" s="3"/>
      <c r="F42" s="4"/>
    </row>
    <row r="43" spans="1:6" x14ac:dyDescent="0.25">
      <c r="A43" s="3"/>
      <c r="F43" s="4"/>
    </row>
    <row r="44" spans="1:6" x14ac:dyDescent="0.25">
      <c r="A44" s="3"/>
      <c r="F44" s="4"/>
    </row>
    <row r="45" spans="1:6" x14ac:dyDescent="0.25">
      <c r="A45" s="3"/>
      <c r="F45" s="4"/>
    </row>
    <row r="46" spans="1:6" x14ac:dyDescent="0.25">
      <c r="A46" s="3"/>
      <c r="F46" s="4"/>
    </row>
    <row r="47" spans="1:6" x14ac:dyDescent="0.25">
      <c r="A47" s="3"/>
      <c r="F47" s="4"/>
    </row>
    <row r="48" spans="1:6" x14ac:dyDescent="0.25">
      <c r="A48" s="3"/>
      <c r="F48" s="4"/>
    </row>
    <row r="49" spans="1:6" x14ac:dyDescent="0.25">
      <c r="A49" s="3"/>
      <c r="F49" s="4"/>
    </row>
    <row r="50" spans="1:6" x14ac:dyDescent="0.25">
      <c r="A50" s="3"/>
      <c r="F50" s="4"/>
    </row>
    <row r="51" spans="1:6" x14ac:dyDescent="0.25">
      <c r="A51" s="3"/>
      <c r="F51" s="4"/>
    </row>
    <row r="52" spans="1:6" x14ac:dyDescent="0.25">
      <c r="A52" s="3"/>
      <c r="F52" s="4"/>
    </row>
    <row r="53" spans="1:6" x14ac:dyDescent="0.25">
      <c r="A53" s="3"/>
      <c r="F53" s="4"/>
    </row>
    <row r="54" spans="1:6" x14ac:dyDescent="0.25">
      <c r="A54" s="3"/>
      <c r="F54" s="4"/>
    </row>
    <row r="55" spans="1:6" x14ac:dyDescent="0.25">
      <c r="A55" s="3"/>
      <c r="F55" s="4"/>
    </row>
    <row r="56" spans="1:6" x14ac:dyDescent="0.25">
      <c r="A56" s="3"/>
      <c r="F56" s="4"/>
    </row>
    <row r="57" spans="1:6" x14ac:dyDescent="0.25">
      <c r="A57" s="3"/>
      <c r="F57" s="4"/>
    </row>
    <row r="58" spans="1:6" x14ac:dyDescent="0.25">
      <c r="A58" s="3"/>
      <c r="F58" s="4"/>
    </row>
    <row r="59" spans="1:6" x14ac:dyDescent="0.25">
      <c r="A59" s="3"/>
      <c r="F59" s="4"/>
    </row>
    <row r="60" spans="1:6" x14ac:dyDescent="0.25">
      <c r="A60" s="3"/>
      <c r="F60" s="4"/>
    </row>
    <row r="61" spans="1:6" x14ac:dyDescent="0.25">
      <c r="A61" s="3"/>
      <c r="F61" s="4"/>
    </row>
    <row r="62" spans="1:6" x14ac:dyDescent="0.25">
      <c r="A62" s="3"/>
      <c r="F62" s="4"/>
    </row>
    <row r="63" spans="1:6" x14ac:dyDescent="0.25">
      <c r="A63" s="3"/>
      <c r="F63" s="4"/>
    </row>
    <row r="64" spans="1:6" x14ac:dyDescent="0.25">
      <c r="A64" s="3"/>
      <c r="F64" s="4"/>
    </row>
    <row r="65" spans="1:6" x14ac:dyDescent="0.25">
      <c r="A65" s="3"/>
      <c r="F65" s="4"/>
    </row>
    <row r="66" spans="1:6" x14ac:dyDescent="0.25">
      <c r="A66" s="3"/>
      <c r="F66" s="4"/>
    </row>
    <row r="67" spans="1:6" x14ac:dyDescent="0.25">
      <c r="A67" s="3"/>
      <c r="F67" s="4"/>
    </row>
    <row r="68" spans="1:6" x14ac:dyDescent="0.25">
      <c r="A68" s="3"/>
      <c r="F68" s="4"/>
    </row>
    <row r="69" spans="1:6" x14ac:dyDescent="0.25">
      <c r="A69" s="3"/>
      <c r="F69" s="4"/>
    </row>
    <row r="70" spans="1:6" x14ac:dyDescent="0.25">
      <c r="A70" s="3"/>
      <c r="F70" s="4"/>
    </row>
    <row r="71" spans="1:6" x14ac:dyDescent="0.25">
      <c r="A71" s="3"/>
      <c r="F71" s="4"/>
    </row>
    <row r="72" spans="1:6" x14ac:dyDescent="0.25">
      <c r="A72" s="3"/>
      <c r="F72" s="4"/>
    </row>
    <row r="73" spans="1:6" x14ac:dyDescent="0.25">
      <c r="A73" s="3"/>
      <c r="F73" s="4"/>
    </row>
    <row r="74" spans="1:6" x14ac:dyDescent="0.25">
      <c r="A74" s="3"/>
      <c r="F74" s="4"/>
    </row>
    <row r="75" spans="1:6" x14ac:dyDescent="0.25">
      <c r="A75" s="3"/>
      <c r="F75" s="4"/>
    </row>
    <row r="76" spans="1:6" x14ac:dyDescent="0.25">
      <c r="A76" s="3"/>
      <c r="F76" s="4"/>
    </row>
    <row r="77" spans="1:6" x14ac:dyDescent="0.25">
      <c r="A77" s="3"/>
      <c r="F77" s="4"/>
    </row>
    <row r="78" spans="1:6" x14ac:dyDescent="0.25">
      <c r="A78" s="3"/>
      <c r="F78" s="4"/>
    </row>
    <row r="79" spans="1:6" x14ac:dyDescent="0.25">
      <c r="A79" s="3"/>
      <c r="F79" s="4"/>
    </row>
    <row r="80" spans="1:6" x14ac:dyDescent="0.25">
      <c r="A80" s="3"/>
      <c r="F80" s="4"/>
    </row>
    <row r="81" spans="1:6" x14ac:dyDescent="0.25">
      <c r="A81" s="3"/>
      <c r="F81" s="4"/>
    </row>
    <row r="82" spans="1:6" x14ac:dyDescent="0.25">
      <c r="A82" s="3"/>
      <c r="F82" s="4"/>
    </row>
    <row r="83" spans="1:6" x14ac:dyDescent="0.25">
      <c r="A83" s="3"/>
      <c r="F83" s="4"/>
    </row>
    <row r="84" spans="1:6" x14ac:dyDescent="0.25">
      <c r="A84" s="3"/>
      <c r="F84" s="4"/>
    </row>
    <row r="85" spans="1:6" x14ac:dyDescent="0.25">
      <c r="A85" s="3"/>
      <c r="F85" s="4"/>
    </row>
    <row r="86" spans="1:6" x14ac:dyDescent="0.25">
      <c r="A86" s="3"/>
      <c r="F86" s="4"/>
    </row>
    <row r="87" spans="1:6" x14ac:dyDescent="0.25">
      <c r="A87" s="3"/>
      <c r="F87" s="4"/>
    </row>
    <row r="88" spans="1:6" x14ac:dyDescent="0.25">
      <c r="A88" s="3"/>
      <c r="F88" s="4"/>
    </row>
    <row r="89" spans="1:6" x14ac:dyDescent="0.25">
      <c r="A89" s="3"/>
      <c r="F89" s="4"/>
    </row>
    <row r="90" spans="1:6" x14ac:dyDescent="0.25">
      <c r="A90" s="3"/>
      <c r="F90" s="4"/>
    </row>
    <row r="91" spans="1:6" x14ac:dyDescent="0.25">
      <c r="A91" s="3"/>
      <c r="F91" s="4"/>
    </row>
    <row r="92" spans="1:6" x14ac:dyDescent="0.25">
      <c r="A92" s="3"/>
      <c r="F92" s="4"/>
    </row>
    <row r="93" spans="1:6" x14ac:dyDescent="0.25">
      <c r="A93" s="3"/>
      <c r="F93" s="4"/>
    </row>
    <row r="94" spans="1:6" x14ac:dyDescent="0.25">
      <c r="A94" s="3"/>
      <c r="F94" s="4"/>
    </row>
    <row r="95" spans="1:6" x14ac:dyDescent="0.25">
      <c r="A95" s="3"/>
      <c r="F95" s="4"/>
    </row>
    <row r="96" spans="1:6" x14ac:dyDescent="0.25">
      <c r="A96" s="3"/>
      <c r="F96" s="4"/>
    </row>
    <row r="97" spans="1:8" s="7" customFormat="1" x14ac:dyDescent="0.25">
      <c r="H97" s="2"/>
    </row>
    <row r="98" spans="1:8" x14ac:dyDescent="0.25">
      <c r="A98" s="8" t="s">
        <v>7</v>
      </c>
      <c r="B98" s="9" t="s">
        <v>5</v>
      </c>
      <c r="C98" s="10"/>
      <c r="F98" s="4"/>
    </row>
    <row r="99" spans="1:8" x14ac:dyDescent="0.25">
      <c r="A99" s="11" t="s">
        <v>2</v>
      </c>
      <c r="B99" s="12" t="s">
        <v>8</v>
      </c>
      <c r="C99" s="13"/>
      <c r="F99" s="4"/>
    </row>
    <row r="100" spans="1:8" x14ac:dyDescent="0.25">
      <c r="A100" s="14"/>
      <c r="B100" s="12" t="s">
        <v>9</v>
      </c>
    </row>
  </sheetData>
  <autoFilter ref="A1:I19">
    <sortState ref="A13:I16">
      <sortCondition ref="I1:I19"/>
    </sortState>
  </autoFilter>
  <phoneticPr fontId="1" type="noConversion"/>
  <dataValidations count="1">
    <dataValidation type="list" allowBlank="1" showInputMessage="1" showErrorMessage="1" sqref="D2:D96">
      <formula1>$B$99:$B$100</formula1>
    </dataValidation>
  </dataValidation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J103"/>
  <sheetViews>
    <sheetView tabSelected="1" workbookViewId="0">
      <pane ySplit="1" topLeftCell="A2" activePane="bottomLeft" state="frozen"/>
      <selection pane="bottomLeft" activeCell="B1" sqref="B1"/>
    </sheetView>
  </sheetViews>
  <sheetFormatPr defaultColWidth="9.109375" defaultRowHeight="13.2" x14ac:dyDescent="0.25"/>
  <cols>
    <col min="1" max="1" width="21.44140625" style="5" customWidth="1"/>
    <col min="2" max="2" width="13.109375" style="5" bestFit="1" customWidth="1"/>
    <col min="3" max="3" width="9.109375" style="5" customWidth="1"/>
    <col min="4" max="4" width="10.109375" style="5" customWidth="1"/>
    <col min="5" max="5" width="17.88671875" style="5" customWidth="1"/>
    <col min="6" max="6" width="18.44140625" style="5" customWidth="1"/>
    <col min="7" max="7" width="19.88671875" style="5" customWidth="1"/>
    <col min="8" max="8" width="28.109375" style="15" customWidth="1"/>
    <col min="9" max="9" width="17.6640625" style="6" customWidth="1"/>
    <col min="10" max="16384" width="9.109375" style="5"/>
  </cols>
  <sheetData>
    <row r="1" spans="1:9" s="20" customFormat="1" ht="30" customHeight="1" x14ac:dyDescent="0.25">
      <c r="A1" s="20" t="s">
        <v>0</v>
      </c>
      <c r="B1" s="20" t="s">
        <v>1</v>
      </c>
      <c r="C1" s="20" t="s">
        <v>16</v>
      </c>
      <c r="D1" s="20" t="s">
        <v>2</v>
      </c>
      <c r="E1" s="20" t="s">
        <v>3</v>
      </c>
      <c r="F1" s="20" t="s">
        <v>19</v>
      </c>
      <c r="G1" s="20" t="s">
        <v>6</v>
      </c>
      <c r="H1" s="21" t="s">
        <v>4</v>
      </c>
      <c r="I1" s="22" t="s">
        <v>18</v>
      </c>
    </row>
    <row r="2" spans="1:9" x14ac:dyDescent="0.25">
      <c r="A2" s="3">
        <v>115</v>
      </c>
      <c r="B2" s="4" t="s">
        <v>120</v>
      </c>
      <c r="C2" s="4" t="s">
        <v>273</v>
      </c>
      <c r="D2" s="5" t="s">
        <v>8</v>
      </c>
      <c r="E2" s="5">
        <v>1994</v>
      </c>
      <c r="F2" s="4" t="s">
        <v>231</v>
      </c>
      <c r="G2" s="5" t="str">
        <f t="shared" ref="G2:G33" si="0">$B$101</f>
        <v>10 km</v>
      </c>
      <c r="H2" s="15" t="str">
        <f t="shared" ref="H2:H33" si="1">IF(AND(E2&gt;=1995,E2&lt;=2014),"do 19 let",IF(AND(E2&gt;=1985,E2&lt;=1994),"20 - 29 let",IF(AND(E2&gt;=1975,E2&lt;=1984),"30 - 39 let",IF(AND(E2&gt;=1965,E2&lt;=1974),"40 - 49 let",IF(AND(E2&gt;=1955,E2&lt;=1964),"50 - 59 let",IF(AND(E2&gt;=1945,E2&lt;=1954),"60 - 69 let",IF(AND(E2&gt;=1935,E2&lt;=1944),"70 - 79 let",IF(AND(E2&lt;=1934,E2&gt;0),"nad 80 let",IF(E2="","/")))))))))</f>
        <v>20 - 29 let</v>
      </c>
      <c r="I2" s="6">
        <v>2.359953703703704E-2</v>
      </c>
    </row>
    <row r="3" spans="1:9" x14ac:dyDescent="0.25">
      <c r="A3" s="3">
        <v>151</v>
      </c>
      <c r="B3" s="4" t="s">
        <v>201</v>
      </c>
      <c r="C3" s="4" t="s">
        <v>137</v>
      </c>
      <c r="D3" s="5" t="s">
        <v>8</v>
      </c>
      <c r="E3" s="5">
        <v>1976</v>
      </c>
      <c r="F3" s="4" t="s">
        <v>202</v>
      </c>
      <c r="G3" s="5" t="str">
        <f t="shared" si="0"/>
        <v>10 km</v>
      </c>
      <c r="H3" s="15" t="str">
        <f t="shared" si="1"/>
        <v>30 - 39 let</v>
      </c>
      <c r="I3" s="6">
        <v>2.4872685185185189E-2</v>
      </c>
    </row>
    <row r="4" spans="1:9" x14ac:dyDescent="0.25">
      <c r="A4" s="3">
        <v>154</v>
      </c>
      <c r="B4" s="4" t="s">
        <v>194</v>
      </c>
      <c r="C4" s="4" t="s">
        <v>195</v>
      </c>
      <c r="D4" s="5" t="s">
        <v>8</v>
      </c>
      <c r="E4" s="5">
        <v>1961</v>
      </c>
      <c r="F4" s="4" t="s">
        <v>196</v>
      </c>
      <c r="G4" s="5" t="str">
        <f t="shared" si="0"/>
        <v>10 km</v>
      </c>
      <c r="H4" s="15" t="str">
        <f t="shared" si="1"/>
        <v>50 - 59 let</v>
      </c>
      <c r="I4" s="6">
        <v>2.4999999999999998E-2</v>
      </c>
    </row>
    <row r="5" spans="1:9" x14ac:dyDescent="0.25">
      <c r="A5" s="3">
        <v>170</v>
      </c>
      <c r="B5" s="4" t="s">
        <v>161</v>
      </c>
      <c r="C5" s="4" t="s">
        <v>162</v>
      </c>
      <c r="D5" s="5" t="s">
        <v>8</v>
      </c>
      <c r="E5" s="5">
        <v>1979</v>
      </c>
      <c r="F5" s="4" t="s">
        <v>163</v>
      </c>
      <c r="G5" s="5" t="str">
        <f t="shared" si="0"/>
        <v>10 km</v>
      </c>
      <c r="H5" s="15" t="str">
        <f t="shared" si="1"/>
        <v>30 - 39 let</v>
      </c>
      <c r="I5" s="6">
        <v>2.5474537037037035E-2</v>
      </c>
    </row>
    <row r="6" spans="1:9" x14ac:dyDescent="0.25">
      <c r="A6" s="3">
        <v>169</v>
      </c>
      <c r="B6" s="4" t="s">
        <v>164</v>
      </c>
      <c r="C6" s="4" t="s">
        <v>165</v>
      </c>
      <c r="D6" s="5" t="s">
        <v>8</v>
      </c>
      <c r="E6" s="5">
        <v>1983</v>
      </c>
      <c r="F6" s="4" t="s">
        <v>163</v>
      </c>
      <c r="G6" s="5" t="str">
        <f t="shared" si="0"/>
        <v>10 km</v>
      </c>
      <c r="H6" s="15" t="str">
        <f t="shared" si="1"/>
        <v>30 - 39 let</v>
      </c>
      <c r="I6" s="6">
        <v>2.5937500000000002E-2</v>
      </c>
    </row>
    <row r="7" spans="1:9" x14ac:dyDescent="0.25">
      <c r="A7" s="3">
        <v>145</v>
      </c>
      <c r="B7" s="4" t="s">
        <v>210</v>
      </c>
      <c r="C7" s="4" t="s">
        <v>78</v>
      </c>
      <c r="D7" s="5" t="s">
        <v>8</v>
      </c>
      <c r="E7" s="5">
        <v>1993</v>
      </c>
      <c r="F7" s="4" t="s">
        <v>211</v>
      </c>
      <c r="G7" s="5" t="str">
        <f t="shared" si="0"/>
        <v>10 km</v>
      </c>
      <c r="H7" s="15" t="str">
        <f t="shared" si="1"/>
        <v>20 - 29 let</v>
      </c>
      <c r="I7" s="6">
        <v>2.6064814814814815E-2</v>
      </c>
    </row>
    <row r="8" spans="1:9" x14ac:dyDescent="0.25">
      <c r="A8" s="3">
        <v>101</v>
      </c>
      <c r="B8" s="4" t="s">
        <v>152</v>
      </c>
      <c r="C8" s="4" t="s">
        <v>153</v>
      </c>
      <c r="D8" s="5" t="s">
        <v>8</v>
      </c>
      <c r="E8" s="5">
        <v>1974</v>
      </c>
      <c r="F8" s="4" t="s">
        <v>154</v>
      </c>
      <c r="G8" s="5" t="str">
        <f t="shared" si="0"/>
        <v>10 km</v>
      </c>
      <c r="H8" s="15" t="str">
        <f t="shared" si="1"/>
        <v>40 - 49 let</v>
      </c>
      <c r="I8" s="6">
        <v>2.6273148148148153E-2</v>
      </c>
    </row>
    <row r="9" spans="1:9" x14ac:dyDescent="0.25">
      <c r="A9" s="3">
        <v>149</v>
      </c>
      <c r="B9" s="4" t="s">
        <v>204</v>
      </c>
      <c r="C9" s="4" t="s">
        <v>121</v>
      </c>
      <c r="D9" s="5" t="s">
        <v>8</v>
      </c>
      <c r="E9" s="5">
        <v>1985</v>
      </c>
      <c r="F9" s="4" t="s">
        <v>202</v>
      </c>
      <c r="G9" s="5" t="str">
        <f t="shared" si="0"/>
        <v>10 km</v>
      </c>
      <c r="H9" s="15" t="str">
        <f t="shared" si="1"/>
        <v>20 - 29 let</v>
      </c>
      <c r="I9" s="6">
        <v>2.6805555555555555E-2</v>
      </c>
    </row>
    <row r="10" spans="1:9" x14ac:dyDescent="0.25">
      <c r="A10" s="3">
        <v>133</v>
      </c>
      <c r="B10" s="4" t="s">
        <v>96</v>
      </c>
      <c r="C10" s="4" t="s">
        <v>97</v>
      </c>
      <c r="D10" s="5" t="s">
        <v>8</v>
      </c>
      <c r="E10" s="5">
        <v>1964</v>
      </c>
      <c r="F10" s="4" t="s">
        <v>51</v>
      </c>
      <c r="G10" s="5" t="str">
        <f t="shared" si="0"/>
        <v>10 km</v>
      </c>
      <c r="H10" s="15" t="str">
        <f t="shared" si="1"/>
        <v>50 - 59 let</v>
      </c>
      <c r="I10" s="6">
        <v>2.6875E-2</v>
      </c>
    </row>
    <row r="11" spans="1:9" x14ac:dyDescent="0.25">
      <c r="A11" s="3">
        <v>111</v>
      </c>
      <c r="B11" s="4" t="s">
        <v>132</v>
      </c>
      <c r="C11" s="4" t="s">
        <v>133</v>
      </c>
      <c r="D11" s="5" t="s">
        <v>8</v>
      </c>
      <c r="E11" s="5">
        <v>1996</v>
      </c>
      <c r="F11" s="4" t="s">
        <v>134</v>
      </c>
      <c r="G11" s="5" t="str">
        <f t="shared" si="0"/>
        <v>10 km</v>
      </c>
      <c r="H11" s="15" t="str">
        <f t="shared" si="1"/>
        <v>do 19 let</v>
      </c>
      <c r="I11" s="6">
        <v>2.7152777777777779E-2</v>
      </c>
    </row>
    <row r="12" spans="1:9" x14ac:dyDescent="0.25">
      <c r="A12" s="3">
        <v>144</v>
      </c>
      <c r="B12" s="4" t="s">
        <v>212</v>
      </c>
      <c r="C12" s="4" t="s">
        <v>137</v>
      </c>
      <c r="D12" s="5" t="s">
        <v>8</v>
      </c>
      <c r="E12" s="5">
        <v>1965</v>
      </c>
      <c r="F12" s="4" t="s">
        <v>213</v>
      </c>
      <c r="G12" s="5" t="str">
        <f t="shared" si="0"/>
        <v>10 km</v>
      </c>
      <c r="H12" s="15" t="str">
        <f t="shared" si="1"/>
        <v>40 - 49 let</v>
      </c>
      <c r="I12" s="6">
        <v>2.7303240740740743E-2</v>
      </c>
    </row>
    <row r="13" spans="1:9" x14ac:dyDescent="0.25">
      <c r="A13" s="3">
        <v>164</v>
      </c>
      <c r="B13" s="4" t="s">
        <v>174</v>
      </c>
      <c r="C13" s="4" t="s">
        <v>175</v>
      </c>
      <c r="D13" s="5" t="s">
        <v>8</v>
      </c>
      <c r="E13" s="5">
        <v>1963</v>
      </c>
      <c r="F13" s="4" t="s">
        <v>176</v>
      </c>
      <c r="G13" s="5" t="str">
        <f t="shared" si="0"/>
        <v>10 km</v>
      </c>
      <c r="H13" s="15" t="str">
        <f t="shared" si="1"/>
        <v>50 - 59 let</v>
      </c>
      <c r="I13" s="6">
        <v>2.7384259259259257E-2</v>
      </c>
    </row>
    <row r="14" spans="1:9" x14ac:dyDescent="0.25">
      <c r="A14" s="3">
        <v>113</v>
      </c>
      <c r="B14" s="4" t="s">
        <v>122</v>
      </c>
      <c r="C14" s="4" t="s">
        <v>123</v>
      </c>
      <c r="D14" s="5" t="s">
        <v>8</v>
      </c>
      <c r="E14" s="5">
        <v>1968</v>
      </c>
      <c r="F14" s="4" t="s">
        <v>124</v>
      </c>
      <c r="G14" s="5" t="str">
        <f t="shared" si="0"/>
        <v>10 km</v>
      </c>
      <c r="H14" s="15" t="str">
        <f t="shared" si="1"/>
        <v>40 - 49 let</v>
      </c>
      <c r="I14" s="6">
        <v>2.7754629629629629E-2</v>
      </c>
    </row>
    <row r="15" spans="1:9" x14ac:dyDescent="0.25">
      <c r="A15" s="3">
        <v>147</v>
      </c>
      <c r="B15" s="4" t="s">
        <v>205</v>
      </c>
      <c r="C15" s="4" t="s">
        <v>133</v>
      </c>
      <c r="D15" s="5" t="s">
        <v>8</v>
      </c>
      <c r="E15" s="5">
        <v>1970</v>
      </c>
      <c r="F15" s="4" t="s">
        <v>202</v>
      </c>
      <c r="G15" s="5" t="str">
        <f t="shared" si="0"/>
        <v>10 km</v>
      </c>
      <c r="H15" s="15" t="str">
        <f t="shared" si="1"/>
        <v>40 - 49 let</v>
      </c>
      <c r="I15" s="6">
        <v>2.8217592592592589E-2</v>
      </c>
    </row>
    <row r="16" spans="1:9" x14ac:dyDescent="0.25">
      <c r="A16" s="3">
        <v>114</v>
      </c>
      <c r="B16" s="4" t="s">
        <v>120</v>
      </c>
      <c r="C16" s="4" t="s">
        <v>216</v>
      </c>
      <c r="D16" s="5" t="s">
        <v>8</v>
      </c>
      <c r="E16" s="5">
        <v>1998</v>
      </c>
      <c r="F16" s="4" t="s">
        <v>217</v>
      </c>
      <c r="G16" s="5" t="str">
        <f t="shared" si="0"/>
        <v>10 km</v>
      </c>
      <c r="H16" s="15" t="str">
        <f t="shared" si="1"/>
        <v>do 19 let</v>
      </c>
      <c r="I16" s="6">
        <v>2.8275462962962964E-2</v>
      </c>
    </row>
    <row r="17" spans="1:9" x14ac:dyDescent="0.25">
      <c r="A17" s="3">
        <v>156</v>
      </c>
      <c r="B17" s="4" t="s">
        <v>190</v>
      </c>
      <c r="C17" s="4" t="s">
        <v>133</v>
      </c>
      <c r="D17" s="5" t="s">
        <v>8</v>
      </c>
      <c r="E17" s="5">
        <v>1973</v>
      </c>
      <c r="F17" s="4" t="s">
        <v>191</v>
      </c>
      <c r="G17" s="5" t="str">
        <f t="shared" si="0"/>
        <v>10 km</v>
      </c>
      <c r="H17" s="15" t="str">
        <f t="shared" si="1"/>
        <v>40 - 49 let</v>
      </c>
      <c r="I17" s="6">
        <v>2.8472222222222222E-2</v>
      </c>
    </row>
    <row r="18" spans="1:9" x14ac:dyDescent="0.25">
      <c r="A18" s="3">
        <v>132</v>
      </c>
      <c r="B18" s="4" t="s">
        <v>98</v>
      </c>
      <c r="C18" s="4" t="s">
        <v>99</v>
      </c>
      <c r="D18" s="5" t="s">
        <v>9</v>
      </c>
      <c r="E18" s="5">
        <v>1999</v>
      </c>
      <c r="F18" s="4" t="s">
        <v>100</v>
      </c>
      <c r="G18" s="5" t="str">
        <f t="shared" si="0"/>
        <v>10 km</v>
      </c>
      <c r="H18" s="15" t="str">
        <f t="shared" si="1"/>
        <v>do 19 let</v>
      </c>
      <c r="I18" s="6">
        <v>2.8599537037037034E-2</v>
      </c>
    </row>
    <row r="19" spans="1:9" x14ac:dyDescent="0.25">
      <c r="A19" s="3">
        <v>127</v>
      </c>
      <c r="B19" s="4" t="s">
        <v>57</v>
      </c>
      <c r="C19" s="4" t="s">
        <v>58</v>
      </c>
      <c r="D19" s="5" t="s">
        <v>8</v>
      </c>
      <c r="E19" s="5">
        <v>1962</v>
      </c>
      <c r="F19" s="4" t="s">
        <v>59</v>
      </c>
      <c r="G19" s="5" t="str">
        <f t="shared" si="0"/>
        <v>10 km</v>
      </c>
      <c r="H19" s="15" t="str">
        <f t="shared" si="1"/>
        <v>50 - 59 let</v>
      </c>
      <c r="I19" s="6">
        <v>2.9444444444444443E-2</v>
      </c>
    </row>
    <row r="20" spans="1:9" x14ac:dyDescent="0.25">
      <c r="A20" s="3">
        <v>153</v>
      </c>
      <c r="B20" s="4" t="s">
        <v>197</v>
      </c>
      <c r="C20" s="4" t="s">
        <v>198</v>
      </c>
      <c r="D20" s="5" t="s">
        <v>8</v>
      </c>
      <c r="E20" s="5">
        <v>1974</v>
      </c>
      <c r="F20" s="4" t="s">
        <v>102</v>
      </c>
      <c r="G20" s="5" t="str">
        <f t="shared" si="0"/>
        <v>10 km</v>
      </c>
      <c r="H20" s="15" t="str">
        <f t="shared" si="1"/>
        <v>40 - 49 let</v>
      </c>
      <c r="I20" s="6">
        <v>2.9502314814814815E-2</v>
      </c>
    </row>
    <row r="21" spans="1:9" x14ac:dyDescent="0.25">
      <c r="A21" s="3">
        <v>141</v>
      </c>
      <c r="B21" s="4" t="s">
        <v>80</v>
      </c>
      <c r="C21" s="4" t="s">
        <v>81</v>
      </c>
      <c r="D21" s="5" t="s">
        <v>9</v>
      </c>
      <c r="E21" s="5">
        <v>1976</v>
      </c>
      <c r="F21" s="4" t="s">
        <v>17</v>
      </c>
      <c r="G21" s="5" t="str">
        <f t="shared" si="0"/>
        <v>10 km</v>
      </c>
      <c r="H21" s="15" t="str">
        <f t="shared" si="1"/>
        <v>30 - 39 let</v>
      </c>
      <c r="I21" s="6">
        <v>3.0000000000000002E-2</v>
      </c>
    </row>
    <row r="22" spans="1:9" x14ac:dyDescent="0.25">
      <c r="A22" s="3">
        <v>143</v>
      </c>
      <c r="B22" s="4" t="s">
        <v>214</v>
      </c>
      <c r="C22" s="4" t="s">
        <v>133</v>
      </c>
      <c r="D22" s="5" t="s">
        <v>8</v>
      </c>
      <c r="E22" s="5">
        <v>1977</v>
      </c>
      <c r="F22" s="4" t="s">
        <v>215</v>
      </c>
      <c r="G22" s="5" t="str">
        <f t="shared" si="0"/>
        <v>10 km</v>
      </c>
      <c r="H22" s="15" t="str">
        <f t="shared" si="1"/>
        <v>30 - 39 let</v>
      </c>
      <c r="I22" s="6">
        <v>3.0011574074074076E-2</v>
      </c>
    </row>
    <row r="23" spans="1:9" x14ac:dyDescent="0.25">
      <c r="A23" s="3">
        <v>109</v>
      </c>
      <c r="B23" s="4" t="s">
        <v>132</v>
      </c>
      <c r="C23" s="4" t="s">
        <v>137</v>
      </c>
      <c r="D23" s="5" t="s">
        <v>8</v>
      </c>
      <c r="E23" s="5">
        <v>1968</v>
      </c>
      <c r="F23" s="4" t="s">
        <v>138</v>
      </c>
      <c r="G23" s="5" t="str">
        <f t="shared" si="0"/>
        <v>10 km</v>
      </c>
      <c r="H23" s="15" t="str">
        <f t="shared" si="1"/>
        <v>40 - 49 let</v>
      </c>
      <c r="I23" s="6">
        <v>3.0150462962962962E-2</v>
      </c>
    </row>
    <row r="24" spans="1:9" x14ac:dyDescent="0.25">
      <c r="A24" s="3">
        <v>100</v>
      </c>
      <c r="B24" s="4" t="s">
        <v>155</v>
      </c>
      <c r="C24" s="4" t="s">
        <v>156</v>
      </c>
      <c r="D24" s="5" t="s">
        <v>8</v>
      </c>
      <c r="E24" s="5">
        <v>1976</v>
      </c>
      <c r="F24" s="4" t="s">
        <v>20</v>
      </c>
      <c r="G24" s="5" t="str">
        <f t="shared" si="0"/>
        <v>10 km</v>
      </c>
      <c r="H24" s="15" t="str">
        <f t="shared" si="1"/>
        <v>30 - 39 let</v>
      </c>
      <c r="I24" s="6">
        <v>3.0243055555555554E-2</v>
      </c>
    </row>
    <row r="25" spans="1:9" x14ac:dyDescent="0.25">
      <c r="A25" s="3">
        <v>107</v>
      </c>
      <c r="B25" s="4" t="s">
        <v>141</v>
      </c>
      <c r="C25" s="4" t="s">
        <v>133</v>
      </c>
      <c r="D25" s="5" t="s">
        <v>8</v>
      </c>
      <c r="E25" s="5">
        <v>1981</v>
      </c>
      <c r="F25" s="4" t="s">
        <v>17</v>
      </c>
      <c r="G25" s="5" t="str">
        <f t="shared" si="0"/>
        <v>10 km</v>
      </c>
      <c r="H25" s="15" t="str">
        <f t="shared" si="1"/>
        <v>30 - 39 let</v>
      </c>
      <c r="I25" s="6">
        <v>3.0254629629629631E-2</v>
      </c>
    </row>
    <row r="26" spans="1:9" x14ac:dyDescent="0.25">
      <c r="A26" s="3">
        <v>134</v>
      </c>
      <c r="B26" s="4" t="s">
        <v>94</v>
      </c>
      <c r="C26" s="4" t="s">
        <v>75</v>
      </c>
      <c r="D26" s="5" t="s">
        <v>9</v>
      </c>
      <c r="E26" s="5">
        <v>1958</v>
      </c>
      <c r="F26" s="4" t="s">
        <v>95</v>
      </c>
      <c r="G26" s="5" t="str">
        <f t="shared" si="0"/>
        <v>10 km</v>
      </c>
      <c r="H26" s="15" t="str">
        <f t="shared" si="1"/>
        <v>50 - 59 let</v>
      </c>
      <c r="I26" s="6">
        <v>3.0972222222222224E-2</v>
      </c>
    </row>
    <row r="27" spans="1:9" x14ac:dyDescent="0.25">
      <c r="A27" s="3">
        <v>171</v>
      </c>
      <c r="B27" s="4" t="s">
        <v>116</v>
      </c>
      <c r="C27" s="4" t="s">
        <v>159</v>
      </c>
      <c r="D27" s="5" t="s">
        <v>8</v>
      </c>
      <c r="E27" s="5">
        <v>1952</v>
      </c>
      <c r="F27" s="4" t="s">
        <v>160</v>
      </c>
      <c r="G27" s="5" t="str">
        <f t="shared" si="0"/>
        <v>10 km</v>
      </c>
      <c r="H27" s="15" t="str">
        <f t="shared" si="1"/>
        <v>60 - 69 let</v>
      </c>
      <c r="I27" s="6">
        <v>3.1365740740740743E-2</v>
      </c>
    </row>
    <row r="28" spans="1:9" x14ac:dyDescent="0.25">
      <c r="A28" s="3">
        <v>121</v>
      </c>
      <c r="B28" s="4" t="s">
        <v>74</v>
      </c>
      <c r="C28" s="4" t="s">
        <v>75</v>
      </c>
      <c r="D28" s="5" t="s">
        <v>9</v>
      </c>
      <c r="E28" s="5">
        <v>1960</v>
      </c>
      <c r="F28" s="4" t="s">
        <v>76</v>
      </c>
      <c r="G28" s="5" t="str">
        <f t="shared" si="0"/>
        <v>10 km</v>
      </c>
      <c r="H28" s="15" t="str">
        <f t="shared" si="1"/>
        <v>50 - 59 let</v>
      </c>
      <c r="I28" s="6">
        <v>3.1516203703703706E-2</v>
      </c>
    </row>
    <row r="29" spans="1:9" x14ac:dyDescent="0.25">
      <c r="A29" s="3">
        <v>130</v>
      </c>
      <c r="B29" s="4" t="s">
        <v>50</v>
      </c>
      <c r="C29" s="4" t="s">
        <v>32</v>
      </c>
      <c r="D29" s="5" t="s">
        <v>8</v>
      </c>
      <c r="E29" s="5">
        <v>1953</v>
      </c>
      <c r="F29" s="4" t="s">
        <v>51</v>
      </c>
      <c r="G29" s="5" t="str">
        <f t="shared" si="0"/>
        <v>10 km</v>
      </c>
      <c r="H29" s="15" t="str">
        <f t="shared" si="1"/>
        <v>60 - 69 let</v>
      </c>
      <c r="I29" s="6">
        <v>3.2152777777777773E-2</v>
      </c>
    </row>
    <row r="30" spans="1:9" x14ac:dyDescent="0.25">
      <c r="A30" s="3">
        <v>146</v>
      </c>
      <c r="B30" s="4" t="s">
        <v>207</v>
      </c>
      <c r="C30" s="4" t="s">
        <v>208</v>
      </c>
      <c r="D30" s="5" t="s">
        <v>8</v>
      </c>
      <c r="E30" s="5">
        <v>1952</v>
      </c>
      <c r="F30" s="4" t="s">
        <v>209</v>
      </c>
      <c r="G30" s="5" t="str">
        <f t="shared" si="0"/>
        <v>10 km</v>
      </c>
      <c r="H30" s="15" t="str">
        <f t="shared" si="1"/>
        <v>60 - 69 let</v>
      </c>
      <c r="I30" s="6">
        <v>3.2546296296296295E-2</v>
      </c>
    </row>
    <row r="31" spans="1:9" x14ac:dyDescent="0.25">
      <c r="A31" s="3">
        <v>166</v>
      </c>
      <c r="B31" s="4" t="s">
        <v>170</v>
      </c>
      <c r="C31" s="4" t="s">
        <v>171</v>
      </c>
      <c r="D31" s="5" t="s">
        <v>9</v>
      </c>
      <c r="E31" s="5">
        <v>1960</v>
      </c>
      <c r="F31" s="4" t="s">
        <v>66</v>
      </c>
      <c r="G31" s="5" t="str">
        <f t="shared" si="0"/>
        <v>10 km</v>
      </c>
      <c r="H31" s="15" t="str">
        <f t="shared" si="1"/>
        <v>50 - 59 let</v>
      </c>
      <c r="I31" s="6">
        <v>3.2847222222222222E-2</v>
      </c>
    </row>
    <row r="32" spans="1:9" x14ac:dyDescent="0.25">
      <c r="A32" s="3">
        <v>118</v>
      </c>
      <c r="B32" s="4" t="s">
        <v>113</v>
      </c>
      <c r="C32" s="4" t="s">
        <v>115</v>
      </c>
      <c r="D32" s="5" t="s">
        <v>9</v>
      </c>
      <c r="E32" s="5">
        <v>1956</v>
      </c>
      <c r="F32" s="4" t="s">
        <v>66</v>
      </c>
      <c r="G32" s="5" t="str">
        <f t="shared" si="0"/>
        <v>10 km</v>
      </c>
      <c r="H32" s="15" t="str">
        <f t="shared" si="1"/>
        <v>50 - 59 let</v>
      </c>
      <c r="I32" s="6">
        <v>3.2997685185185185E-2</v>
      </c>
    </row>
    <row r="33" spans="1:10" x14ac:dyDescent="0.25">
      <c r="A33" s="3">
        <v>168</v>
      </c>
      <c r="B33" s="4" t="s">
        <v>166</v>
      </c>
      <c r="C33" s="4" t="s">
        <v>34</v>
      </c>
      <c r="D33" s="5" t="s">
        <v>8</v>
      </c>
      <c r="E33" s="5">
        <v>1984</v>
      </c>
      <c r="F33" s="4" t="s">
        <v>17</v>
      </c>
      <c r="G33" s="5" t="str">
        <f t="shared" si="0"/>
        <v>10 km</v>
      </c>
      <c r="H33" s="15" t="str">
        <f t="shared" si="1"/>
        <v>30 - 39 let</v>
      </c>
      <c r="I33" s="6">
        <v>3.3090277777777781E-2</v>
      </c>
    </row>
    <row r="34" spans="1:10" x14ac:dyDescent="0.25">
      <c r="A34" s="3">
        <v>148</v>
      </c>
      <c r="B34" s="4" t="s">
        <v>205</v>
      </c>
      <c r="C34" s="4" t="s">
        <v>206</v>
      </c>
      <c r="D34" s="5" t="s">
        <v>9</v>
      </c>
      <c r="E34" s="5">
        <v>1970</v>
      </c>
      <c r="F34" s="4" t="s">
        <v>202</v>
      </c>
      <c r="G34" s="5" t="str">
        <f t="shared" ref="G34:G65" si="2">$B$101</f>
        <v>10 km</v>
      </c>
      <c r="H34" s="15" t="str">
        <f t="shared" ref="H34:H65" si="3">IF(AND(E34&gt;=1995,E34&lt;=2014),"do 19 let",IF(AND(E34&gt;=1985,E34&lt;=1994),"20 - 29 let",IF(AND(E34&gt;=1975,E34&lt;=1984),"30 - 39 let",IF(AND(E34&gt;=1965,E34&lt;=1974),"40 - 49 let",IF(AND(E34&gt;=1955,E34&lt;=1964),"50 - 59 let",IF(AND(E34&gt;=1945,E34&lt;=1954),"60 - 69 let",IF(AND(E34&gt;=1935,E34&lt;=1944),"70 - 79 let",IF(AND(E34&lt;=1934,E34&gt;0),"nad 80 let",IF(E34="","/")))))))))</f>
        <v>40 - 49 let</v>
      </c>
      <c r="I34" s="6">
        <v>3.3321759259259259E-2</v>
      </c>
    </row>
    <row r="35" spans="1:10" x14ac:dyDescent="0.25">
      <c r="A35" s="3">
        <v>142</v>
      </c>
      <c r="B35" s="4" t="s">
        <v>77</v>
      </c>
      <c r="C35" s="4" t="s">
        <v>78</v>
      </c>
      <c r="D35" s="5" t="s">
        <v>8</v>
      </c>
      <c r="E35" s="5">
        <v>1975</v>
      </c>
      <c r="F35" s="4" t="s">
        <v>79</v>
      </c>
      <c r="G35" s="5" t="str">
        <f t="shared" si="2"/>
        <v>10 km</v>
      </c>
      <c r="H35" s="15" t="str">
        <f t="shared" si="3"/>
        <v>30 - 39 let</v>
      </c>
      <c r="I35" s="6">
        <v>3.3923611111111113E-2</v>
      </c>
    </row>
    <row r="36" spans="1:10" x14ac:dyDescent="0.25">
      <c r="A36" s="3">
        <v>123</v>
      </c>
      <c r="B36" s="4" t="s">
        <v>67</v>
      </c>
      <c r="C36" s="4" t="s">
        <v>68</v>
      </c>
      <c r="D36" s="5" t="s">
        <v>9</v>
      </c>
      <c r="E36" s="5">
        <v>1968</v>
      </c>
      <c r="F36" s="4" t="s">
        <v>69</v>
      </c>
      <c r="G36" s="5" t="str">
        <f t="shared" si="2"/>
        <v>10 km</v>
      </c>
      <c r="H36" s="15" t="str">
        <f t="shared" si="3"/>
        <v>40 - 49 let</v>
      </c>
      <c r="I36" s="6">
        <v>3.394675925925926E-2</v>
      </c>
    </row>
    <row r="37" spans="1:10" x14ac:dyDescent="0.25">
      <c r="A37" s="3">
        <v>120</v>
      </c>
      <c r="B37" s="4" t="s">
        <v>46</v>
      </c>
      <c r="C37" s="4" t="s">
        <v>112</v>
      </c>
      <c r="D37" s="5" t="s">
        <v>8</v>
      </c>
      <c r="E37" s="5">
        <v>1964</v>
      </c>
      <c r="F37" s="4" t="s">
        <v>17</v>
      </c>
      <c r="G37" s="5" t="str">
        <f t="shared" si="2"/>
        <v>10 km</v>
      </c>
      <c r="H37" s="15" t="str">
        <f t="shared" si="3"/>
        <v>50 - 59 let</v>
      </c>
      <c r="I37" s="6">
        <v>3.4027777777777775E-2</v>
      </c>
    </row>
    <row r="38" spans="1:10" x14ac:dyDescent="0.25">
      <c r="A38" s="3">
        <v>122</v>
      </c>
      <c r="B38" s="4" t="s">
        <v>71</v>
      </c>
      <c r="C38" s="4" t="s">
        <v>72</v>
      </c>
      <c r="D38" s="5" t="s">
        <v>9</v>
      </c>
      <c r="E38" s="5">
        <v>1979</v>
      </c>
      <c r="F38" s="4" t="s">
        <v>73</v>
      </c>
      <c r="G38" s="5" t="str">
        <f t="shared" si="2"/>
        <v>10 km</v>
      </c>
      <c r="H38" s="15" t="str">
        <f t="shared" si="3"/>
        <v>30 - 39 let</v>
      </c>
      <c r="I38" s="6">
        <v>3.4479166666666665E-2</v>
      </c>
    </row>
    <row r="39" spans="1:10" x14ac:dyDescent="0.25">
      <c r="A39" s="3">
        <v>119</v>
      </c>
      <c r="B39" s="4" t="s">
        <v>113</v>
      </c>
      <c r="C39" s="4" t="s">
        <v>114</v>
      </c>
      <c r="D39" s="5" t="s">
        <v>8</v>
      </c>
      <c r="E39" s="5">
        <v>1955</v>
      </c>
      <c r="F39" s="4" t="s">
        <v>66</v>
      </c>
      <c r="G39" s="5" t="str">
        <f t="shared" si="2"/>
        <v>10 km</v>
      </c>
      <c r="H39" s="15" t="str">
        <f t="shared" si="3"/>
        <v>50 - 59 let</v>
      </c>
      <c r="I39" s="6">
        <v>3.4583333333333334E-2</v>
      </c>
    </row>
    <row r="40" spans="1:10" x14ac:dyDescent="0.25">
      <c r="A40" s="3">
        <v>157</v>
      </c>
      <c r="B40" s="4" t="s">
        <v>188</v>
      </c>
      <c r="C40" s="4" t="s">
        <v>189</v>
      </c>
      <c r="D40" s="5" t="s">
        <v>9</v>
      </c>
      <c r="E40" s="5">
        <v>1966</v>
      </c>
      <c r="F40" s="4" t="s">
        <v>184</v>
      </c>
      <c r="G40" s="5" t="str">
        <f t="shared" si="2"/>
        <v>10 km</v>
      </c>
      <c r="H40" s="15" t="str">
        <f t="shared" si="3"/>
        <v>40 - 49 let</v>
      </c>
      <c r="I40" s="6">
        <v>3.471064814814815E-2</v>
      </c>
    </row>
    <row r="41" spans="1:10" x14ac:dyDescent="0.25">
      <c r="A41" s="3">
        <v>112</v>
      </c>
      <c r="B41" s="4" t="s">
        <v>125</v>
      </c>
      <c r="C41" s="4" t="s">
        <v>127</v>
      </c>
      <c r="D41" s="5" t="s">
        <v>8</v>
      </c>
      <c r="E41" s="5">
        <v>1952</v>
      </c>
      <c r="F41" s="4" t="s">
        <v>128</v>
      </c>
      <c r="G41" s="5" t="str">
        <f t="shared" si="2"/>
        <v>10 km</v>
      </c>
      <c r="H41" s="15" t="str">
        <f t="shared" si="3"/>
        <v>60 - 69 let</v>
      </c>
      <c r="I41" s="6">
        <v>3.4791666666666672E-2</v>
      </c>
    </row>
    <row r="42" spans="1:10" x14ac:dyDescent="0.25">
      <c r="A42" s="3">
        <v>139</v>
      </c>
      <c r="B42" s="4" t="s">
        <v>82</v>
      </c>
      <c r="C42" s="4" t="s">
        <v>84</v>
      </c>
      <c r="D42" s="5" t="s">
        <v>8</v>
      </c>
      <c r="E42" s="5">
        <v>1978</v>
      </c>
      <c r="F42" s="4" t="s">
        <v>17</v>
      </c>
      <c r="G42" s="5" t="str">
        <f t="shared" si="2"/>
        <v>10 km</v>
      </c>
      <c r="H42" s="15" t="str">
        <f t="shared" si="3"/>
        <v>30 - 39 let</v>
      </c>
      <c r="I42" s="6">
        <v>3.5173611111111107E-2</v>
      </c>
      <c r="J42" s="4"/>
    </row>
    <row r="43" spans="1:10" x14ac:dyDescent="0.25">
      <c r="A43" s="3">
        <v>140</v>
      </c>
      <c r="B43" s="4" t="s">
        <v>272</v>
      </c>
      <c r="C43" s="4" t="s">
        <v>83</v>
      </c>
      <c r="D43" s="5" t="s">
        <v>9</v>
      </c>
      <c r="E43" s="5">
        <v>1986</v>
      </c>
      <c r="F43" s="4" t="s">
        <v>17</v>
      </c>
      <c r="G43" s="5" t="str">
        <f t="shared" si="2"/>
        <v>10 km</v>
      </c>
      <c r="H43" s="15" t="str">
        <f t="shared" si="3"/>
        <v>20 - 29 let</v>
      </c>
      <c r="I43" s="6">
        <v>3.5185185185185187E-2</v>
      </c>
    </row>
    <row r="44" spans="1:10" x14ac:dyDescent="0.25">
      <c r="A44" s="3">
        <v>135</v>
      </c>
      <c r="B44" s="4" t="s">
        <v>92</v>
      </c>
      <c r="C44" s="4" t="s">
        <v>93</v>
      </c>
      <c r="D44" s="5" t="s">
        <v>9</v>
      </c>
      <c r="E44" s="5">
        <v>1967</v>
      </c>
      <c r="F44" s="4" t="s">
        <v>17</v>
      </c>
      <c r="G44" s="5" t="str">
        <f t="shared" si="2"/>
        <v>10 km</v>
      </c>
      <c r="H44" s="15" t="str">
        <f t="shared" si="3"/>
        <v>40 - 49 let</v>
      </c>
      <c r="I44" s="6">
        <v>3.5219907407407408E-2</v>
      </c>
    </row>
    <row r="45" spans="1:10" x14ac:dyDescent="0.25">
      <c r="A45" s="3">
        <v>158</v>
      </c>
      <c r="B45" s="4" t="s">
        <v>183</v>
      </c>
      <c r="C45" s="4" t="s">
        <v>187</v>
      </c>
      <c r="D45" s="5" t="s">
        <v>9</v>
      </c>
      <c r="E45" s="5">
        <v>1972</v>
      </c>
      <c r="F45" s="4" t="s">
        <v>184</v>
      </c>
      <c r="G45" s="5" t="str">
        <f t="shared" si="2"/>
        <v>10 km</v>
      </c>
      <c r="H45" s="15" t="str">
        <f t="shared" si="3"/>
        <v>40 - 49 let</v>
      </c>
      <c r="I45" s="6">
        <v>3.5509259259259261E-2</v>
      </c>
    </row>
    <row r="46" spans="1:10" x14ac:dyDescent="0.25">
      <c r="A46" s="3">
        <v>117</v>
      </c>
      <c r="B46" s="4" t="s">
        <v>116</v>
      </c>
      <c r="C46" s="4" t="s">
        <v>117</v>
      </c>
      <c r="D46" s="5" t="s">
        <v>9</v>
      </c>
      <c r="E46" s="5">
        <v>1955</v>
      </c>
      <c r="F46" s="4" t="s">
        <v>91</v>
      </c>
      <c r="G46" s="5" t="str">
        <f t="shared" si="2"/>
        <v>10 km</v>
      </c>
      <c r="H46" s="15" t="str">
        <f t="shared" si="3"/>
        <v>50 - 59 let</v>
      </c>
      <c r="I46" s="6">
        <v>3.5520833333333328E-2</v>
      </c>
    </row>
    <row r="47" spans="1:10" x14ac:dyDescent="0.25">
      <c r="A47" s="3">
        <v>160</v>
      </c>
      <c r="B47" s="4" t="s">
        <v>183</v>
      </c>
      <c r="C47" s="4" t="s">
        <v>58</v>
      </c>
      <c r="D47" s="5" t="s">
        <v>8</v>
      </c>
      <c r="E47" s="5">
        <v>1971</v>
      </c>
      <c r="F47" s="4" t="s">
        <v>184</v>
      </c>
      <c r="G47" s="5" t="str">
        <f t="shared" si="2"/>
        <v>10 km</v>
      </c>
      <c r="H47" s="15" t="str">
        <f t="shared" si="3"/>
        <v>40 - 49 let</v>
      </c>
      <c r="I47" s="6">
        <v>3.5555555555555556E-2</v>
      </c>
    </row>
    <row r="48" spans="1:10" x14ac:dyDescent="0.25">
      <c r="A48" s="3">
        <v>173</v>
      </c>
      <c r="B48" s="4" t="s">
        <v>204</v>
      </c>
      <c r="C48" s="4" t="s">
        <v>146</v>
      </c>
      <c r="D48" s="5" t="s">
        <v>9</v>
      </c>
      <c r="E48" s="5">
        <v>1977</v>
      </c>
      <c r="F48" s="4" t="s">
        <v>17</v>
      </c>
      <c r="G48" s="5" t="str">
        <f t="shared" si="2"/>
        <v>10 km</v>
      </c>
      <c r="H48" s="15" t="str">
        <f t="shared" si="3"/>
        <v>30 - 39 let</v>
      </c>
      <c r="I48" s="6">
        <v>3.5682870370370372E-2</v>
      </c>
    </row>
    <row r="49" spans="1:9" x14ac:dyDescent="0.25">
      <c r="A49" s="3">
        <v>138</v>
      </c>
      <c r="B49" s="4" t="s">
        <v>85</v>
      </c>
      <c r="C49" s="4" t="s">
        <v>86</v>
      </c>
      <c r="D49" s="5" t="s">
        <v>9</v>
      </c>
      <c r="E49" s="5">
        <v>1987</v>
      </c>
      <c r="F49" s="4" t="s">
        <v>87</v>
      </c>
      <c r="G49" s="5" t="str">
        <f t="shared" si="2"/>
        <v>10 km</v>
      </c>
      <c r="H49" s="15" t="str">
        <f t="shared" si="3"/>
        <v>20 - 29 let</v>
      </c>
      <c r="I49" s="6">
        <v>3.7430555555555557E-2</v>
      </c>
    </row>
    <row r="50" spans="1:9" x14ac:dyDescent="0.25">
      <c r="A50" s="3">
        <v>108</v>
      </c>
      <c r="B50" s="4" t="s">
        <v>139</v>
      </c>
      <c r="C50" s="4" t="s">
        <v>140</v>
      </c>
      <c r="D50" s="5" t="s">
        <v>9</v>
      </c>
      <c r="E50" s="5">
        <v>1998</v>
      </c>
      <c r="F50" s="4" t="s">
        <v>17</v>
      </c>
      <c r="G50" s="5" t="str">
        <f t="shared" si="2"/>
        <v>10 km</v>
      </c>
      <c r="H50" s="15" t="str">
        <f t="shared" si="3"/>
        <v>do 19 let</v>
      </c>
      <c r="I50" s="6">
        <v>3.7442129629629624E-2</v>
      </c>
    </row>
    <row r="51" spans="1:9" x14ac:dyDescent="0.25">
      <c r="A51" s="3">
        <v>172</v>
      </c>
      <c r="B51" s="4" t="s">
        <v>157</v>
      </c>
      <c r="C51" s="4" t="s">
        <v>158</v>
      </c>
      <c r="D51" s="5" t="s">
        <v>8</v>
      </c>
      <c r="E51" s="5">
        <v>1954</v>
      </c>
      <c r="F51" s="4" t="s">
        <v>17</v>
      </c>
      <c r="G51" s="5" t="str">
        <f t="shared" si="2"/>
        <v>10 km</v>
      </c>
      <c r="H51" s="15" t="str">
        <f t="shared" si="3"/>
        <v>60 - 69 let</v>
      </c>
      <c r="I51" s="6">
        <v>3.770833333333333E-2</v>
      </c>
    </row>
    <row r="52" spans="1:9" x14ac:dyDescent="0.25">
      <c r="A52" s="3">
        <v>103</v>
      </c>
      <c r="B52" s="4" t="s">
        <v>21</v>
      </c>
      <c r="C52" s="4" t="s">
        <v>148</v>
      </c>
      <c r="D52" s="5" t="s">
        <v>9</v>
      </c>
      <c r="E52" s="5">
        <v>1975</v>
      </c>
      <c r="F52" s="4" t="s">
        <v>17</v>
      </c>
      <c r="G52" s="5" t="str">
        <f t="shared" si="2"/>
        <v>10 km</v>
      </c>
      <c r="H52" s="15" t="str">
        <f t="shared" si="3"/>
        <v>30 - 39 let</v>
      </c>
      <c r="I52" s="6">
        <v>3.7743055555555557E-2</v>
      </c>
    </row>
    <row r="53" spans="1:9" x14ac:dyDescent="0.25">
      <c r="A53" s="3">
        <v>125</v>
      </c>
      <c r="B53" s="4" t="s">
        <v>62</v>
      </c>
      <c r="C53" s="4" t="s">
        <v>63</v>
      </c>
      <c r="D53" s="5" t="s">
        <v>9</v>
      </c>
      <c r="E53" s="5">
        <v>1958</v>
      </c>
      <c r="F53" s="4" t="s">
        <v>17</v>
      </c>
      <c r="G53" s="5" t="str">
        <f t="shared" si="2"/>
        <v>10 km</v>
      </c>
      <c r="H53" s="15" t="str">
        <f t="shared" si="3"/>
        <v>50 - 59 let</v>
      </c>
      <c r="I53" s="6">
        <v>3.8032407407407411E-2</v>
      </c>
    </row>
    <row r="54" spans="1:9" x14ac:dyDescent="0.25">
      <c r="A54" s="3">
        <v>155</v>
      </c>
      <c r="B54" s="4" t="s">
        <v>192</v>
      </c>
      <c r="C54" s="4" t="s">
        <v>193</v>
      </c>
      <c r="D54" s="5" t="s">
        <v>9</v>
      </c>
      <c r="E54" s="5">
        <v>1964</v>
      </c>
      <c r="F54" s="4" t="s">
        <v>87</v>
      </c>
      <c r="G54" s="5" t="str">
        <f t="shared" si="2"/>
        <v>10 km</v>
      </c>
      <c r="H54" s="15" t="str">
        <f t="shared" si="3"/>
        <v>50 - 59 let</v>
      </c>
      <c r="I54" s="6">
        <v>3.8148148148148146E-2</v>
      </c>
    </row>
    <row r="55" spans="1:9" x14ac:dyDescent="0.25">
      <c r="A55" s="3">
        <v>162</v>
      </c>
      <c r="B55" s="4" t="s">
        <v>179</v>
      </c>
      <c r="C55" s="4" t="s">
        <v>180</v>
      </c>
      <c r="D55" s="5" t="s">
        <v>9</v>
      </c>
      <c r="E55" s="5">
        <v>1939</v>
      </c>
      <c r="F55" s="4" t="s">
        <v>33</v>
      </c>
      <c r="G55" s="5" t="str">
        <f t="shared" si="2"/>
        <v>10 km</v>
      </c>
      <c r="H55" s="15" t="str">
        <f t="shared" si="3"/>
        <v>70 - 79 let</v>
      </c>
      <c r="I55" s="6">
        <v>3.8206018518518521E-2</v>
      </c>
    </row>
    <row r="56" spans="1:9" x14ac:dyDescent="0.25">
      <c r="A56" s="3">
        <v>116</v>
      </c>
      <c r="B56" s="4" t="s">
        <v>118</v>
      </c>
      <c r="C56" s="4" t="s">
        <v>119</v>
      </c>
      <c r="D56" s="5" t="s">
        <v>9</v>
      </c>
      <c r="E56" s="5">
        <v>1975</v>
      </c>
      <c r="F56" s="4" t="s">
        <v>17</v>
      </c>
      <c r="G56" s="5" t="str">
        <f t="shared" si="2"/>
        <v>10 km</v>
      </c>
      <c r="H56" s="15" t="str">
        <f t="shared" si="3"/>
        <v>30 - 39 let</v>
      </c>
      <c r="I56" s="6">
        <v>3.888888888888889E-2</v>
      </c>
    </row>
    <row r="57" spans="1:9" x14ac:dyDescent="0.25">
      <c r="A57" s="3">
        <v>124</v>
      </c>
      <c r="B57" s="4" t="s">
        <v>64</v>
      </c>
      <c r="C57" s="4" t="s">
        <v>65</v>
      </c>
      <c r="D57" s="5" t="s">
        <v>8</v>
      </c>
      <c r="E57" s="5">
        <v>1942</v>
      </c>
      <c r="F57" s="4" t="s">
        <v>66</v>
      </c>
      <c r="G57" s="5" t="str">
        <f t="shared" si="2"/>
        <v>10 km</v>
      </c>
      <c r="H57" s="15" t="str">
        <f t="shared" si="3"/>
        <v>70 - 79 let</v>
      </c>
      <c r="I57" s="6">
        <v>3.8900462962962963E-2</v>
      </c>
    </row>
    <row r="58" spans="1:9" x14ac:dyDescent="0.25">
      <c r="A58" s="3">
        <v>126</v>
      </c>
      <c r="B58" s="4" t="s">
        <v>60</v>
      </c>
      <c r="C58" s="4" t="s">
        <v>61</v>
      </c>
      <c r="D58" s="5" t="s">
        <v>9</v>
      </c>
      <c r="E58" s="5">
        <v>1949</v>
      </c>
      <c r="F58" s="4" t="s">
        <v>17</v>
      </c>
      <c r="G58" s="5" t="str">
        <f t="shared" si="2"/>
        <v>10 km</v>
      </c>
      <c r="H58" s="15" t="str">
        <f t="shared" si="3"/>
        <v>60 - 69 let</v>
      </c>
      <c r="I58" s="6">
        <v>3.8935185185185191E-2</v>
      </c>
    </row>
    <row r="59" spans="1:9" x14ac:dyDescent="0.25">
      <c r="A59" s="3">
        <v>167</v>
      </c>
      <c r="B59" s="4" t="s">
        <v>167</v>
      </c>
      <c r="C59" s="4" t="s">
        <v>168</v>
      </c>
      <c r="D59" s="5" t="s">
        <v>9</v>
      </c>
      <c r="E59" s="5">
        <v>1948</v>
      </c>
      <c r="F59" s="4" t="s">
        <v>169</v>
      </c>
      <c r="G59" s="5" t="str">
        <f t="shared" si="2"/>
        <v>10 km</v>
      </c>
      <c r="H59" s="15" t="str">
        <f t="shared" si="3"/>
        <v>60 - 69 let</v>
      </c>
      <c r="I59" s="6">
        <v>4.0451388888888891E-2</v>
      </c>
    </row>
    <row r="60" spans="1:9" x14ac:dyDescent="0.25">
      <c r="A60" s="3">
        <v>163</v>
      </c>
      <c r="B60" s="4" t="s">
        <v>177</v>
      </c>
      <c r="C60" s="4" t="s">
        <v>178</v>
      </c>
      <c r="D60" s="5" t="s">
        <v>9</v>
      </c>
      <c r="E60" s="5">
        <v>1969</v>
      </c>
      <c r="F60" s="4" t="s">
        <v>17</v>
      </c>
      <c r="G60" s="5" t="str">
        <f t="shared" si="2"/>
        <v>10 km</v>
      </c>
      <c r="H60" s="15" t="str">
        <f t="shared" si="3"/>
        <v>40 - 49 let</v>
      </c>
      <c r="I60" s="6">
        <v>4.1006944444444443E-2</v>
      </c>
    </row>
    <row r="61" spans="1:9" x14ac:dyDescent="0.25">
      <c r="A61" s="3">
        <v>137</v>
      </c>
      <c r="B61" s="4" t="s">
        <v>88</v>
      </c>
      <c r="C61" s="4" t="s">
        <v>89</v>
      </c>
      <c r="D61" s="5" t="s">
        <v>9</v>
      </c>
      <c r="E61" s="5">
        <v>1950</v>
      </c>
      <c r="F61" s="4" t="s">
        <v>91</v>
      </c>
      <c r="G61" s="5" t="str">
        <f t="shared" si="2"/>
        <v>10 km</v>
      </c>
      <c r="H61" s="15" t="str">
        <f t="shared" si="3"/>
        <v>60 - 69 let</v>
      </c>
      <c r="I61" s="6">
        <v>4.1145833333333333E-2</v>
      </c>
    </row>
    <row r="62" spans="1:9" x14ac:dyDescent="0.25">
      <c r="A62" s="3">
        <v>150</v>
      </c>
      <c r="B62" s="4" t="s">
        <v>203</v>
      </c>
      <c r="C62" s="4" t="s">
        <v>126</v>
      </c>
      <c r="D62" s="5" t="s">
        <v>9</v>
      </c>
      <c r="E62" s="5">
        <v>1953</v>
      </c>
      <c r="F62" s="4" t="s">
        <v>91</v>
      </c>
      <c r="G62" s="5" t="str">
        <f t="shared" si="2"/>
        <v>10 km</v>
      </c>
      <c r="H62" s="15" t="str">
        <f t="shared" si="3"/>
        <v>60 - 69 let</v>
      </c>
      <c r="I62" s="6">
        <v>4.1226851851851855E-2</v>
      </c>
    </row>
    <row r="63" spans="1:9" x14ac:dyDescent="0.25">
      <c r="A63" s="3">
        <v>106</v>
      </c>
      <c r="B63" s="4" t="s">
        <v>142</v>
      </c>
      <c r="C63" s="4" t="s">
        <v>143</v>
      </c>
      <c r="D63" s="5" t="s">
        <v>9</v>
      </c>
      <c r="E63" s="5">
        <v>2003</v>
      </c>
      <c r="F63" s="4" t="s">
        <v>144</v>
      </c>
      <c r="G63" s="5" t="str">
        <f t="shared" si="2"/>
        <v>10 km</v>
      </c>
      <c r="H63" s="15" t="str">
        <f t="shared" si="3"/>
        <v>do 19 let</v>
      </c>
      <c r="I63" s="6">
        <v>4.2106481481481488E-2</v>
      </c>
    </row>
    <row r="64" spans="1:9" x14ac:dyDescent="0.25">
      <c r="A64" s="3">
        <v>104</v>
      </c>
      <c r="B64" s="4" t="s">
        <v>142</v>
      </c>
      <c r="C64" s="4" t="s">
        <v>147</v>
      </c>
      <c r="D64" s="5" t="s">
        <v>8</v>
      </c>
      <c r="E64" s="5">
        <v>2004</v>
      </c>
      <c r="F64" s="4" t="s">
        <v>144</v>
      </c>
      <c r="G64" s="5" t="str">
        <f t="shared" si="2"/>
        <v>10 km</v>
      </c>
      <c r="H64" s="15" t="str">
        <f t="shared" si="3"/>
        <v>do 19 let</v>
      </c>
      <c r="I64" s="6">
        <v>4.2557870370370371E-2</v>
      </c>
    </row>
    <row r="65" spans="1:9" x14ac:dyDescent="0.25">
      <c r="A65" s="3">
        <v>105</v>
      </c>
      <c r="B65" s="4" t="s">
        <v>145</v>
      </c>
      <c r="C65" s="4" t="s">
        <v>146</v>
      </c>
      <c r="D65" s="5" t="s">
        <v>9</v>
      </c>
      <c r="E65" s="5">
        <v>1979</v>
      </c>
      <c r="F65" s="4" t="s">
        <v>17</v>
      </c>
      <c r="G65" s="5" t="str">
        <f t="shared" si="2"/>
        <v>10 km</v>
      </c>
      <c r="H65" s="15" t="str">
        <f t="shared" si="3"/>
        <v>30 - 39 let</v>
      </c>
      <c r="I65" s="6">
        <v>4.2685185185185187E-2</v>
      </c>
    </row>
    <row r="66" spans="1:9" x14ac:dyDescent="0.25">
      <c r="A66" s="3">
        <v>159</v>
      </c>
      <c r="B66" s="4" t="s">
        <v>185</v>
      </c>
      <c r="C66" s="4" t="s">
        <v>186</v>
      </c>
      <c r="D66" s="5" t="s">
        <v>8</v>
      </c>
      <c r="E66" s="5">
        <v>1959</v>
      </c>
      <c r="F66" s="4" t="s">
        <v>184</v>
      </c>
      <c r="G66" s="5" t="str">
        <f t="shared" ref="G66:G75" si="4">$B$101</f>
        <v>10 km</v>
      </c>
      <c r="H66" s="15" t="str">
        <f t="shared" ref="H66:H75" si="5">IF(AND(E66&gt;=1995,E66&lt;=2014),"do 19 let",IF(AND(E66&gt;=1985,E66&lt;=1994),"20 - 29 let",IF(AND(E66&gt;=1975,E66&lt;=1984),"30 - 39 let",IF(AND(E66&gt;=1965,E66&lt;=1974),"40 - 49 let",IF(AND(E66&gt;=1955,E66&lt;=1964),"50 - 59 let",IF(AND(E66&gt;=1945,E66&lt;=1954),"60 - 69 let",IF(AND(E66&gt;=1935,E66&lt;=1944),"70 - 79 let",IF(AND(E66&lt;=1934,E66&gt;0),"nad 80 let",IF(E66="","/")))))))))</f>
        <v>50 - 59 let</v>
      </c>
      <c r="I66" s="6">
        <v>4.3784722222222218E-2</v>
      </c>
    </row>
    <row r="67" spans="1:9" x14ac:dyDescent="0.25">
      <c r="A67" s="3">
        <v>102</v>
      </c>
      <c r="B67" s="4" t="s">
        <v>149</v>
      </c>
      <c r="C67" s="4" t="s">
        <v>150</v>
      </c>
      <c r="D67" s="5" t="s">
        <v>8</v>
      </c>
      <c r="E67" s="5">
        <v>1955</v>
      </c>
      <c r="F67" s="4" t="s">
        <v>151</v>
      </c>
      <c r="G67" s="5" t="str">
        <f t="shared" si="4"/>
        <v>10 km</v>
      </c>
      <c r="H67" s="15" t="str">
        <f t="shared" si="5"/>
        <v>50 - 59 let</v>
      </c>
      <c r="I67" s="6">
        <v>4.4236111111111115E-2</v>
      </c>
    </row>
    <row r="68" spans="1:9" x14ac:dyDescent="0.25">
      <c r="A68" s="3">
        <v>128</v>
      </c>
      <c r="B68" s="4" t="s">
        <v>54</v>
      </c>
      <c r="C68" s="4" t="s">
        <v>55</v>
      </c>
      <c r="D68" s="5" t="s">
        <v>8</v>
      </c>
      <c r="E68" s="5">
        <v>1972</v>
      </c>
      <c r="F68" s="4" t="s">
        <v>56</v>
      </c>
      <c r="G68" s="5" t="str">
        <f t="shared" si="4"/>
        <v>10 km</v>
      </c>
      <c r="H68" s="15" t="str">
        <f t="shared" si="5"/>
        <v>40 - 49 let</v>
      </c>
      <c r="I68" s="6">
        <v>4.7962962962962964E-2</v>
      </c>
    </row>
    <row r="69" spans="1:9" x14ac:dyDescent="0.25">
      <c r="A69" s="3">
        <v>165</v>
      </c>
      <c r="B69" s="4" t="s">
        <v>172</v>
      </c>
      <c r="C69" s="4" t="s">
        <v>156</v>
      </c>
      <c r="D69" s="5" t="s">
        <v>8</v>
      </c>
      <c r="E69" s="5">
        <v>1960</v>
      </c>
      <c r="F69" s="4" t="s">
        <v>173</v>
      </c>
      <c r="G69" s="5" t="str">
        <f t="shared" si="4"/>
        <v>10 km</v>
      </c>
      <c r="H69" s="15" t="str">
        <f t="shared" si="5"/>
        <v>50 - 59 let</v>
      </c>
      <c r="I69" s="6">
        <v>5.1157407407407408E-2</v>
      </c>
    </row>
    <row r="70" spans="1:9" x14ac:dyDescent="0.25">
      <c r="A70" s="3">
        <v>136</v>
      </c>
      <c r="B70" s="4" t="s">
        <v>90</v>
      </c>
      <c r="C70" s="4" t="s">
        <v>68</v>
      </c>
      <c r="D70" s="5" t="s">
        <v>9</v>
      </c>
      <c r="E70" s="5">
        <v>1950</v>
      </c>
      <c r="F70" s="4" t="s">
        <v>91</v>
      </c>
      <c r="G70" s="5" t="str">
        <f t="shared" si="4"/>
        <v>10 km</v>
      </c>
      <c r="H70" s="15" t="str">
        <f t="shared" si="5"/>
        <v>60 - 69 let</v>
      </c>
      <c r="I70" s="6">
        <v>5.1863425925925931E-2</v>
      </c>
    </row>
    <row r="71" spans="1:9" x14ac:dyDescent="0.25">
      <c r="A71" s="3">
        <v>129</v>
      </c>
      <c r="B71" s="4" t="s">
        <v>52</v>
      </c>
      <c r="C71" s="4" t="s">
        <v>53</v>
      </c>
      <c r="D71" s="5" t="s">
        <v>9</v>
      </c>
      <c r="E71" s="5">
        <v>1934</v>
      </c>
      <c r="F71" s="4" t="s">
        <v>70</v>
      </c>
      <c r="G71" s="5" t="str">
        <f t="shared" si="4"/>
        <v>10 km</v>
      </c>
      <c r="H71" s="15" t="str">
        <f t="shared" si="5"/>
        <v>nad 80 let</v>
      </c>
      <c r="I71" s="6">
        <v>5.2731481481481483E-2</v>
      </c>
    </row>
    <row r="72" spans="1:9" x14ac:dyDescent="0.25">
      <c r="A72" s="3">
        <v>131</v>
      </c>
      <c r="B72" s="4" t="s">
        <v>101</v>
      </c>
      <c r="C72" s="4" t="s">
        <v>32</v>
      </c>
      <c r="D72" s="5" t="s">
        <v>8</v>
      </c>
      <c r="E72" s="5">
        <v>1930</v>
      </c>
      <c r="F72" s="4" t="s">
        <v>102</v>
      </c>
      <c r="G72" s="5" t="str">
        <f t="shared" si="4"/>
        <v>10 km</v>
      </c>
      <c r="H72" s="15" t="str">
        <f t="shared" si="5"/>
        <v>nad 80 let</v>
      </c>
      <c r="I72" s="6">
        <v>5.5208333333333331E-2</v>
      </c>
    </row>
    <row r="73" spans="1:9" x14ac:dyDescent="0.25">
      <c r="A73" s="3">
        <v>161</v>
      </c>
      <c r="B73" s="4" t="s">
        <v>181</v>
      </c>
      <c r="C73" s="4" t="s">
        <v>182</v>
      </c>
      <c r="D73" s="5" t="s">
        <v>9</v>
      </c>
      <c r="E73" s="5">
        <v>1958</v>
      </c>
      <c r="F73" s="4" t="s">
        <v>17</v>
      </c>
      <c r="G73" s="5" t="str">
        <f t="shared" si="4"/>
        <v>10 km</v>
      </c>
      <c r="H73" s="15" t="str">
        <f t="shared" si="5"/>
        <v>50 - 59 let</v>
      </c>
      <c r="I73" s="6">
        <v>5.5393518518518516E-2</v>
      </c>
    </row>
    <row r="74" spans="1:9" x14ac:dyDescent="0.25">
      <c r="A74" s="3">
        <v>152</v>
      </c>
      <c r="B74" s="4" t="s">
        <v>199</v>
      </c>
      <c r="C74" s="4" t="s">
        <v>200</v>
      </c>
      <c r="D74" s="5" t="s">
        <v>8</v>
      </c>
      <c r="E74" s="5">
        <v>1931</v>
      </c>
      <c r="F74" s="4" t="s">
        <v>33</v>
      </c>
      <c r="G74" s="5" t="str">
        <f t="shared" si="4"/>
        <v>10 km</v>
      </c>
      <c r="H74" s="15" t="str">
        <f t="shared" si="5"/>
        <v>nad 80 let</v>
      </c>
      <c r="I74" s="6">
        <v>5.5775462962962964E-2</v>
      </c>
    </row>
    <row r="75" spans="1:9" x14ac:dyDescent="0.25">
      <c r="A75" s="3">
        <v>110</v>
      </c>
      <c r="B75" s="4" t="s">
        <v>132</v>
      </c>
      <c r="C75" s="4" t="s">
        <v>135</v>
      </c>
      <c r="D75" s="5" t="s">
        <v>9</v>
      </c>
      <c r="E75" s="5">
        <v>1968</v>
      </c>
      <c r="F75" s="4" t="s">
        <v>136</v>
      </c>
      <c r="G75" s="5" t="str">
        <f t="shared" si="4"/>
        <v>10 km</v>
      </c>
      <c r="H75" s="15" t="str">
        <f t="shared" si="5"/>
        <v>40 - 49 let</v>
      </c>
      <c r="I75" s="6" t="s">
        <v>271</v>
      </c>
    </row>
    <row r="76" spans="1:9" x14ac:dyDescent="0.25">
      <c r="A76" s="3"/>
      <c r="F76" s="4"/>
    </row>
    <row r="77" spans="1:9" x14ac:dyDescent="0.25">
      <c r="A77" s="3"/>
      <c r="F77" s="4"/>
    </row>
    <row r="78" spans="1:9" x14ac:dyDescent="0.25">
      <c r="A78" s="3"/>
      <c r="F78" s="4"/>
    </row>
    <row r="79" spans="1:9" x14ac:dyDescent="0.25">
      <c r="A79" s="3"/>
      <c r="F79" s="4"/>
    </row>
    <row r="80" spans="1:9" x14ac:dyDescent="0.25">
      <c r="A80" s="3"/>
      <c r="F80" s="4"/>
    </row>
    <row r="81" spans="1:6" x14ac:dyDescent="0.25">
      <c r="A81" s="3"/>
      <c r="F81" s="4"/>
    </row>
    <row r="82" spans="1:6" x14ac:dyDescent="0.25">
      <c r="A82" s="3"/>
      <c r="F82" s="4"/>
    </row>
    <row r="83" spans="1:6" x14ac:dyDescent="0.25">
      <c r="A83" s="3"/>
      <c r="F83" s="4"/>
    </row>
    <row r="84" spans="1:6" x14ac:dyDescent="0.25">
      <c r="A84" s="3"/>
      <c r="F84" s="4"/>
    </row>
    <row r="85" spans="1:6" x14ac:dyDescent="0.25">
      <c r="A85" s="3"/>
      <c r="F85" s="4"/>
    </row>
    <row r="86" spans="1:6" x14ac:dyDescent="0.25">
      <c r="A86" s="3"/>
      <c r="F86" s="4"/>
    </row>
    <row r="87" spans="1:6" x14ac:dyDescent="0.25">
      <c r="A87" s="3"/>
      <c r="F87" s="4"/>
    </row>
    <row r="88" spans="1:6" x14ac:dyDescent="0.25">
      <c r="A88" s="3"/>
      <c r="F88" s="4"/>
    </row>
    <row r="89" spans="1:6" x14ac:dyDescent="0.25">
      <c r="A89" s="3"/>
      <c r="F89" s="4"/>
    </row>
    <row r="90" spans="1:6" x14ac:dyDescent="0.25">
      <c r="A90" s="3"/>
      <c r="F90" s="4"/>
    </row>
    <row r="91" spans="1:6" x14ac:dyDescent="0.25">
      <c r="A91" s="3"/>
      <c r="F91" s="4"/>
    </row>
    <row r="92" spans="1:6" x14ac:dyDescent="0.25">
      <c r="A92" s="3"/>
      <c r="F92" s="4"/>
    </row>
    <row r="93" spans="1:6" x14ac:dyDescent="0.25">
      <c r="A93" s="3"/>
      <c r="F93" s="4"/>
    </row>
    <row r="94" spans="1:6" x14ac:dyDescent="0.25">
      <c r="A94" s="3"/>
      <c r="F94" s="4"/>
    </row>
    <row r="95" spans="1:6" x14ac:dyDescent="0.25">
      <c r="A95" s="3"/>
      <c r="F95" s="4"/>
    </row>
    <row r="96" spans="1:6" x14ac:dyDescent="0.25">
      <c r="A96" s="3"/>
      <c r="F96" s="4"/>
    </row>
    <row r="97" spans="1:9" x14ac:dyDescent="0.25">
      <c r="A97" s="3"/>
      <c r="F97" s="4"/>
    </row>
    <row r="98" spans="1:9" x14ac:dyDescent="0.25">
      <c r="A98" s="3"/>
      <c r="F98" s="4"/>
    </row>
    <row r="99" spans="1:9" x14ac:dyDescent="0.25">
      <c r="A99" s="3"/>
      <c r="F99" s="4"/>
    </row>
    <row r="100" spans="1:9" s="7" customFormat="1" x14ac:dyDescent="0.25">
      <c r="H100" s="16"/>
      <c r="I100" s="17"/>
    </row>
    <row r="101" spans="1:9" x14ac:dyDescent="0.25">
      <c r="A101" s="8" t="s">
        <v>7</v>
      </c>
      <c r="B101" s="18" t="s">
        <v>10</v>
      </c>
      <c r="C101" s="10"/>
    </row>
    <row r="102" spans="1:9" x14ac:dyDescent="0.25">
      <c r="A102" s="11" t="s">
        <v>2</v>
      </c>
      <c r="B102" s="12" t="s">
        <v>8</v>
      </c>
      <c r="C102" s="13"/>
    </row>
    <row r="103" spans="1:9" x14ac:dyDescent="0.25">
      <c r="A103" s="14"/>
      <c r="B103" s="12" t="s">
        <v>9</v>
      </c>
    </row>
  </sheetData>
  <autoFilter ref="A1:I99">
    <sortState ref="A2:I99">
      <sortCondition ref="I1:I99"/>
    </sortState>
  </autoFilter>
  <phoneticPr fontId="1" type="noConversion"/>
  <dataValidations count="1">
    <dataValidation type="list" allowBlank="1" showInputMessage="1" showErrorMessage="1" sqref="D2:D99">
      <formula1>$B$102:$B$103</formula1>
    </dataValidation>
  </dataValidations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J103"/>
  <sheetViews>
    <sheetView workbookViewId="0">
      <pane ySplit="1" topLeftCell="A2" activePane="bottomLeft" state="frozen"/>
      <selection pane="bottomLeft" activeCell="G14" sqref="G14"/>
    </sheetView>
  </sheetViews>
  <sheetFormatPr defaultColWidth="9.109375" defaultRowHeight="13.2" x14ac:dyDescent="0.25"/>
  <cols>
    <col min="1" max="1" width="21.44140625" style="5" customWidth="1"/>
    <col min="2" max="2" width="13.109375" style="5" bestFit="1" customWidth="1"/>
    <col min="3" max="3" width="9.109375" style="5"/>
    <col min="4" max="4" width="10.109375" style="5" customWidth="1"/>
    <col min="5" max="5" width="17.88671875" style="5" customWidth="1"/>
    <col min="6" max="6" width="18.44140625" style="5" customWidth="1"/>
    <col min="7" max="7" width="19.88671875" style="5" customWidth="1"/>
    <col min="8" max="8" width="28.33203125" style="15" customWidth="1"/>
    <col min="9" max="9" width="9.44140625" style="6" customWidth="1"/>
    <col min="10" max="16384" width="9.109375" style="5"/>
  </cols>
  <sheetData>
    <row r="1" spans="1:10" s="20" customFormat="1" ht="30" customHeight="1" x14ac:dyDescent="0.25">
      <c r="A1" s="20" t="s">
        <v>0</v>
      </c>
      <c r="B1" s="20" t="s">
        <v>1</v>
      </c>
      <c r="C1" s="20" t="s">
        <v>16</v>
      </c>
      <c r="D1" s="20" t="s">
        <v>2</v>
      </c>
      <c r="E1" s="20" t="s">
        <v>3</v>
      </c>
      <c r="F1" s="20" t="s">
        <v>19</v>
      </c>
      <c r="G1" s="20" t="s">
        <v>6</v>
      </c>
      <c r="H1" s="21" t="s">
        <v>4</v>
      </c>
      <c r="I1" s="22" t="s">
        <v>18</v>
      </c>
    </row>
    <row r="2" spans="1:10" x14ac:dyDescent="0.25">
      <c r="A2" s="3">
        <v>3</v>
      </c>
      <c r="B2" s="4" t="s">
        <v>107</v>
      </c>
      <c r="C2" s="4" t="s">
        <v>108</v>
      </c>
      <c r="D2" s="5" t="s">
        <v>8</v>
      </c>
      <c r="E2" s="5">
        <v>2002</v>
      </c>
      <c r="F2" s="4" t="s">
        <v>109</v>
      </c>
      <c r="G2" s="5" t="str">
        <f t="shared" ref="G2:G8" si="0">$B$101</f>
        <v>3 km</v>
      </c>
      <c r="H2" s="15" t="str">
        <f t="shared" ref="H2:H8" si="1">IF(AND(E2&gt;=2002,E2&lt;=2014),"Mlajše deklice in dečki",IF(AND(E2&gt;=1998,E2&lt;=2001),"Kadetinje in kadeti",IF(AND(E2&gt;=1995,E2&lt;=1997),"Mladinke in mladinci",IF(E2="","/"))))</f>
        <v>Mlajše deklice in dečki</v>
      </c>
      <c r="I2" s="6">
        <v>9.5138888888888894E-3</v>
      </c>
    </row>
    <row r="3" spans="1:10" x14ac:dyDescent="0.25">
      <c r="A3" s="3">
        <v>4</v>
      </c>
      <c r="B3" s="4" t="s">
        <v>90</v>
      </c>
      <c r="C3" s="4" t="s">
        <v>105</v>
      </c>
      <c r="D3" s="5" t="s">
        <v>9</v>
      </c>
      <c r="E3" s="5">
        <v>1997</v>
      </c>
      <c r="F3" s="4" t="s">
        <v>106</v>
      </c>
      <c r="G3" s="5" t="str">
        <f t="shared" si="0"/>
        <v>3 km</v>
      </c>
      <c r="H3" s="15" t="str">
        <f t="shared" si="1"/>
        <v>Mladinke in mladinci</v>
      </c>
      <c r="I3" s="6">
        <v>9.6643518518518511E-3</v>
      </c>
      <c r="J3" s="4"/>
    </row>
    <row r="4" spans="1:10" x14ac:dyDescent="0.25">
      <c r="A4" s="3">
        <v>7</v>
      </c>
      <c r="B4" s="4" t="s">
        <v>225</v>
      </c>
      <c r="C4" s="4" t="s">
        <v>226</v>
      </c>
      <c r="D4" s="5" t="s">
        <v>9</v>
      </c>
      <c r="E4" s="10">
        <v>1997</v>
      </c>
      <c r="F4" s="4" t="s">
        <v>17</v>
      </c>
      <c r="G4" s="5" t="str">
        <f t="shared" si="0"/>
        <v>3 km</v>
      </c>
      <c r="H4" s="15" t="str">
        <f t="shared" si="1"/>
        <v>Mladinke in mladinci</v>
      </c>
      <c r="I4" s="6">
        <v>1.1886574074074075E-2</v>
      </c>
    </row>
    <row r="5" spans="1:10" x14ac:dyDescent="0.25">
      <c r="A5" s="3">
        <v>2</v>
      </c>
      <c r="B5" s="4" t="s">
        <v>23</v>
      </c>
      <c r="C5" s="4" t="s">
        <v>24</v>
      </c>
      <c r="D5" s="5" t="s">
        <v>8</v>
      </c>
      <c r="E5" s="5">
        <v>1973</v>
      </c>
      <c r="F5" s="4" t="s">
        <v>25</v>
      </c>
      <c r="G5" s="5" t="str">
        <f t="shared" si="0"/>
        <v>3 km</v>
      </c>
      <c r="H5" s="15" t="b">
        <f t="shared" si="1"/>
        <v>0</v>
      </c>
      <c r="I5" s="6">
        <v>1.224537037037037E-2</v>
      </c>
    </row>
    <row r="6" spans="1:10" x14ac:dyDescent="0.25">
      <c r="A6" s="3">
        <v>5</v>
      </c>
      <c r="B6" s="4" t="s">
        <v>183</v>
      </c>
      <c r="C6" s="4" t="s">
        <v>230</v>
      </c>
      <c r="D6" s="5" t="s">
        <v>9</v>
      </c>
      <c r="E6" s="5">
        <v>2001</v>
      </c>
      <c r="F6" s="4" t="s">
        <v>184</v>
      </c>
      <c r="G6" s="5" t="str">
        <f t="shared" si="0"/>
        <v>3 km</v>
      </c>
      <c r="H6" s="15" t="str">
        <f t="shared" si="1"/>
        <v>Kadetinje in kadeti</v>
      </c>
      <c r="I6" s="6">
        <v>1.2326388888888888E-2</v>
      </c>
    </row>
    <row r="7" spans="1:10" x14ac:dyDescent="0.25">
      <c r="A7" s="3">
        <v>1</v>
      </c>
      <c r="B7" s="4" t="s">
        <v>21</v>
      </c>
      <c r="C7" s="4" t="s">
        <v>22</v>
      </c>
      <c r="D7" s="5" t="s">
        <v>9</v>
      </c>
      <c r="E7" s="5">
        <v>2002</v>
      </c>
      <c r="F7" s="4" t="s">
        <v>17</v>
      </c>
      <c r="G7" s="5" t="str">
        <f t="shared" si="0"/>
        <v>3 km</v>
      </c>
      <c r="H7" s="15" t="str">
        <f t="shared" si="1"/>
        <v>Mlajše deklice in dečki</v>
      </c>
      <c r="I7" s="6">
        <v>1.2511574074074073E-2</v>
      </c>
    </row>
    <row r="8" spans="1:10" x14ac:dyDescent="0.25">
      <c r="A8" s="3">
        <v>6</v>
      </c>
      <c r="B8" s="4" t="s">
        <v>227</v>
      </c>
      <c r="C8" s="4" t="s">
        <v>228</v>
      </c>
      <c r="D8" s="5" t="s">
        <v>9</v>
      </c>
      <c r="E8" s="5">
        <v>2001</v>
      </c>
      <c r="F8" s="4" t="s">
        <v>229</v>
      </c>
      <c r="G8" s="5" t="str">
        <f t="shared" si="0"/>
        <v>3 km</v>
      </c>
      <c r="H8" s="15" t="str">
        <f t="shared" si="1"/>
        <v>Kadetinje in kadeti</v>
      </c>
      <c r="I8" s="6">
        <v>1.269675925925926E-2</v>
      </c>
    </row>
    <row r="9" spans="1:10" x14ac:dyDescent="0.25">
      <c r="A9" s="3"/>
      <c r="F9" s="4"/>
    </row>
    <row r="10" spans="1:10" x14ac:dyDescent="0.25">
      <c r="A10" s="3"/>
      <c r="F10" s="4"/>
    </row>
    <row r="11" spans="1:10" x14ac:dyDescent="0.25">
      <c r="A11" s="3"/>
      <c r="F11" s="4"/>
    </row>
    <row r="12" spans="1:10" x14ac:dyDescent="0.25">
      <c r="A12" s="3"/>
      <c r="F12" s="4"/>
    </row>
    <row r="13" spans="1:10" x14ac:dyDescent="0.25">
      <c r="A13" s="3"/>
      <c r="F13" s="4"/>
    </row>
    <row r="14" spans="1:10" x14ac:dyDescent="0.25">
      <c r="A14" s="3"/>
      <c r="F14" s="4"/>
    </row>
    <row r="15" spans="1:10" x14ac:dyDescent="0.25">
      <c r="A15" s="3"/>
      <c r="F15" s="4"/>
    </row>
    <row r="16" spans="1:10" x14ac:dyDescent="0.25">
      <c r="A16" s="3"/>
      <c r="F16" s="4"/>
    </row>
    <row r="17" spans="1:6" x14ac:dyDescent="0.25">
      <c r="A17" s="3"/>
      <c r="F17" s="4"/>
    </row>
    <row r="18" spans="1:6" x14ac:dyDescent="0.25">
      <c r="A18" s="3"/>
      <c r="F18" s="4"/>
    </row>
    <row r="19" spans="1:6" x14ac:dyDescent="0.25">
      <c r="A19" s="3"/>
      <c r="F19" s="4"/>
    </row>
    <row r="20" spans="1:6" x14ac:dyDescent="0.25">
      <c r="A20" s="3"/>
      <c r="F20" s="4"/>
    </row>
    <row r="21" spans="1:6" x14ac:dyDescent="0.25">
      <c r="A21" s="3"/>
      <c r="F21" s="4"/>
    </row>
    <row r="22" spans="1:6" x14ac:dyDescent="0.25">
      <c r="A22" s="3"/>
      <c r="F22" s="4"/>
    </row>
    <row r="23" spans="1:6" x14ac:dyDescent="0.25">
      <c r="A23" s="3"/>
      <c r="F23" s="4"/>
    </row>
    <row r="24" spans="1:6" x14ac:dyDescent="0.25">
      <c r="A24" s="3"/>
      <c r="F24" s="4"/>
    </row>
    <row r="25" spans="1:6" x14ac:dyDescent="0.25">
      <c r="A25" s="3"/>
      <c r="F25" s="4"/>
    </row>
    <row r="26" spans="1:6" x14ac:dyDescent="0.25">
      <c r="A26" s="3"/>
      <c r="F26" s="4"/>
    </row>
    <row r="27" spans="1:6" x14ac:dyDescent="0.25">
      <c r="A27" s="3"/>
      <c r="F27" s="4"/>
    </row>
    <row r="28" spans="1:6" x14ac:dyDescent="0.25">
      <c r="A28" s="3"/>
      <c r="F28" s="4"/>
    </row>
    <row r="29" spans="1:6" x14ac:dyDescent="0.25">
      <c r="A29" s="3"/>
      <c r="F29" s="4"/>
    </row>
    <row r="30" spans="1:6" x14ac:dyDescent="0.25">
      <c r="A30" s="3"/>
      <c r="F30" s="4"/>
    </row>
    <row r="31" spans="1:6" x14ac:dyDescent="0.25">
      <c r="A31" s="3"/>
      <c r="F31" s="4"/>
    </row>
    <row r="32" spans="1:6" x14ac:dyDescent="0.25">
      <c r="A32" s="3"/>
      <c r="F32" s="4"/>
    </row>
    <row r="33" spans="1:6" x14ac:dyDescent="0.25">
      <c r="A33" s="3"/>
      <c r="F33" s="4"/>
    </row>
    <row r="34" spans="1:6" x14ac:dyDescent="0.25">
      <c r="A34" s="3"/>
      <c r="F34" s="4"/>
    </row>
    <row r="35" spans="1:6" x14ac:dyDescent="0.25">
      <c r="A35" s="3"/>
      <c r="F35" s="4"/>
    </row>
    <row r="36" spans="1:6" x14ac:dyDescent="0.25">
      <c r="A36" s="3"/>
      <c r="F36" s="4"/>
    </row>
    <row r="37" spans="1:6" x14ac:dyDescent="0.25">
      <c r="A37" s="3"/>
      <c r="F37" s="4"/>
    </row>
    <row r="38" spans="1:6" x14ac:dyDescent="0.25">
      <c r="A38" s="3"/>
      <c r="F38" s="4"/>
    </row>
    <row r="39" spans="1:6" x14ac:dyDescent="0.25">
      <c r="A39" s="3"/>
      <c r="F39" s="4"/>
    </row>
    <row r="40" spans="1:6" x14ac:dyDescent="0.25">
      <c r="A40" s="3"/>
      <c r="F40" s="4"/>
    </row>
    <row r="41" spans="1:6" x14ac:dyDescent="0.25">
      <c r="A41" s="3"/>
      <c r="F41" s="4"/>
    </row>
    <row r="42" spans="1:6" x14ac:dyDescent="0.25">
      <c r="A42" s="3"/>
      <c r="F42" s="4"/>
    </row>
    <row r="43" spans="1:6" x14ac:dyDescent="0.25">
      <c r="A43" s="3"/>
      <c r="F43" s="4"/>
    </row>
    <row r="44" spans="1:6" x14ac:dyDescent="0.25">
      <c r="A44" s="3"/>
      <c r="F44" s="4"/>
    </row>
    <row r="45" spans="1:6" x14ac:dyDescent="0.25">
      <c r="A45" s="3"/>
      <c r="F45" s="4"/>
    </row>
    <row r="46" spans="1:6" x14ac:dyDescent="0.25">
      <c r="A46" s="3"/>
      <c r="F46" s="4"/>
    </row>
    <row r="47" spans="1:6" x14ac:dyDescent="0.25">
      <c r="A47" s="3"/>
      <c r="F47" s="4"/>
    </row>
    <row r="48" spans="1:6" x14ac:dyDescent="0.25">
      <c r="A48" s="3"/>
      <c r="F48" s="4"/>
    </row>
    <row r="49" spans="1:6" x14ac:dyDescent="0.25">
      <c r="A49" s="3"/>
      <c r="F49" s="4"/>
    </row>
    <row r="50" spans="1:6" x14ac:dyDescent="0.25">
      <c r="A50" s="3"/>
      <c r="F50" s="4"/>
    </row>
    <row r="51" spans="1:6" x14ac:dyDescent="0.25">
      <c r="A51" s="3"/>
      <c r="F51" s="4"/>
    </row>
    <row r="52" spans="1:6" x14ac:dyDescent="0.25">
      <c r="A52" s="3"/>
      <c r="F52" s="4"/>
    </row>
    <row r="53" spans="1:6" x14ac:dyDescent="0.25">
      <c r="A53" s="3"/>
      <c r="F53" s="4"/>
    </row>
    <row r="54" spans="1:6" x14ac:dyDescent="0.25">
      <c r="A54" s="3"/>
      <c r="F54" s="4"/>
    </row>
    <row r="55" spans="1:6" x14ac:dyDescent="0.25">
      <c r="A55" s="3"/>
      <c r="F55" s="4"/>
    </row>
    <row r="56" spans="1:6" x14ac:dyDescent="0.25">
      <c r="A56" s="3"/>
      <c r="F56" s="4"/>
    </row>
    <row r="57" spans="1:6" x14ac:dyDescent="0.25">
      <c r="A57" s="3"/>
      <c r="F57" s="4"/>
    </row>
    <row r="58" spans="1:6" x14ac:dyDescent="0.25">
      <c r="A58" s="3"/>
      <c r="F58" s="4"/>
    </row>
    <row r="59" spans="1:6" x14ac:dyDescent="0.25">
      <c r="A59" s="3"/>
      <c r="F59" s="4"/>
    </row>
    <row r="60" spans="1:6" x14ac:dyDescent="0.25">
      <c r="A60" s="3"/>
      <c r="F60" s="4"/>
    </row>
    <row r="61" spans="1:6" x14ac:dyDescent="0.25">
      <c r="A61" s="3"/>
      <c r="F61" s="4"/>
    </row>
    <row r="62" spans="1:6" x14ac:dyDescent="0.25">
      <c r="A62" s="3"/>
      <c r="F62" s="4"/>
    </row>
    <row r="63" spans="1:6" x14ac:dyDescent="0.25">
      <c r="A63" s="3"/>
      <c r="F63" s="4"/>
    </row>
    <row r="64" spans="1:6" x14ac:dyDescent="0.25">
      <c r="A64" s="3"/>
      <c r="F64" s="4"/>
    </row>
    <row r="65" spans="1:6" x14ac:dyDescent="0.25">
      <c r="A65" s="3"/>
      <c r="F65" s="4"/>
    </row>
    <row r="66" spans="1:6" x14ac:dyDescent="0.25">
      <c r="A66" s="3"/>
      <c r="F66" s="4"/>
    </row>
    <row r="67" spans="1:6" x14ac:dyDescent="0.25">
      <c r="A67" s="3"/>
      <c r="F67" s="4"/>
    </row>
    <row r="68" spans="1:6" x14ac:dyDescent="0.25">
      <c r="A68" s="3"/>
      <c r="F68" s="4"/>
    </row>
    <row r="69" spans="1:6" x14ac:dyDescent="0.25">
      <c r="A69" s="3"/>
      <c r="F69" s="4"/>
    </row>
    <row r="70" spans="1:6" x14ac:dyDescent="0.25">
      <c r="A70" s="3"/>
      <c r="F70" s="4"/>
    </row>
    <row r="71" spans="1:6" x14ac:dyDescent="0.25">
      <c r="A71" s="3"/>
      <c r="F71" s="4"/>
    </row>
    <row r="72" spans="1:6" x14ac:dyDescent="0.25">
      <c r="A72" s="3"/>
      <c r="F72" s="4"/>
    </row>
    <row r="73" spans="1:6" x14ac:dyDescent="0.25">
      <c r="A73" s="3"/>
      <c r="F73" s="4"/>
    </row>
    <row r="74" spans="1:6" x14ac:dyDescent="0.25">
      <c r="A74" s="3"/>
      <c r="F74" s="4"/>
    </row>
    <row r="75" spans="1:6" x14ac:dyDescent="0.25">
      <c r="A75" s="3"/>
      <c r="F75" s="4"/>
    </row>
    <row r="76" spans="1:6" x14ac:dyDescent="0.25">
      <c r="A76" s="3"/>
      <c r="F76" s="4"/>
    </row>
    <row r="77" spans="1:6" x14ac:dyDescent="0.25">
      <c r="A77" s="3"/>
      <c r="F77" s="4"/>
    </row>
    <row r="78" spans="1:6" x14ac:dyDescent="0.25">
      <c r="A78" s="3"/>
      <c r="F78" s="4"/>
    </row>
    <row r="79" spans="1:6" x14ac:dyDescent="0.25">
      <c r="A79" s="3"/>
      <c r="F79" s="4"/>
    </row>
    <row r="80" spans="1:6" x14ac:dyDescent="0.25">
      <c r="A80" s="3"/>
      <c r="F80" s="4"/>
    </row>
    <row r="81" spans="1:6" x14ac:dyDescent="0.25">
      <c r="A81" s="3"/>
      <c r="F81" s="4"/>
    </row>
    <row r="82" spans="1:6" x14ac:dyDescent="0.25">
      <c r="A82" s="3"/>
      <c r="F82" s="4"/>
    </row>
    <row r="83" spans="1:6" x14ac:dyDescent="0.25">
      <c r="A83" s="3"/>
      <c r="F83" s="4"/>
    </row>
    <row r="84" spans="1:6" x14ac:dyDescent="0.25">
      <c r="A84" s="3"/>
      <c r="F84" s="4"/>
    </row>
    <row r="85" spans="1:6" x14ac:dyDescent="0.25">
      <c r="A85" s="3"/>
      <c r="F85" s="4"/>
    </row>
    <row r="86" spans="1:6" x14ac:dyDescent="0.25">
      <c r="A86" s="3"/>
      <c r="F86" s="4"/>
    </row>
    <row r="87" spans="1:6" x14ac:dyDescent="0.25">
      <c r="A87" s="3"/>
      <c r="F87" s="4"/>
    </row>
    <row r="88" spans="1:6" x14ac:dyDescent="0.25">
      <c r="A88" s="3"/>
      <c r="F88" s="4"/>
    </row>
    <row r="89" spans="1:6" x14ac:dyDescent="0.25">
      <c r="A89" s="3"/>
      <c r="F89" s="4"/>
    </row>
    <row r="90" spans="1:6" x14ac:dyDescent="0.25">
      <c r="A90" s="3"/>
      <c r="F90" s="4"/>
    </row>
    <row r="91" spans="1:6" x14ac:dyDescent="0.25">
      <c r="A91" s="3"/>
      <c r="F91" s="4"/>
    </row>
    <row r="92" spans="1:6" x14ac:dyDescent="0.25">
      <c r="A92" s="3"/>
      <c r="F92" s="4"/>
    </row>
    <row r="93" spans="1:6" x14ac:dyDescent="0.25">
      <c r="A93" s="3"/>
      <c r="F93" s="4"/>
    </row>
    <row r="94" spans="1:6" x14ac:dyDescent="0.25">
      <c r="A94" s="3"/>
      <c r="F94" s="4"/>
    </row>
    <row r="95" spans="1:6" x14ac:dyDescent="0.25">
      <c r="A95" s="3"/>
      <c r="F95" s="4"/>
    </row>
    <row r="96" spans="1:6" x14ac:dyDescent="0.25">
      <c r="A96" s="3"/>
      <c r="F96" s="4"/>
    </row>
    <row r="97" spans="1:9" x14ac:dyDescent="0.25">
      <c r="A97" s="3"/>
      <c r="F97" s="4"/>
    </row>
    <row r="98" spans="1:9" x14ac:dyDescent="0.25">
      <c r="A98" s="3"/>
      <c r="F98" s="4"/>
    </row>
    <row r="99" spans="1:9" x14ac:dyDescent="0.25">
      <c r="A99" s="3"/>
      <c r="D99" s="10"/>
      <c r="F99" s="4"/>
    </row>
    <row r="100" spans="1:9" s="7" customFormat="1" x14ac:dyDescent="0.25">
      <c r="H100" s="16"/>
      <c r="I100" s="17"/>
    </row>
    <row r="101" spans="1:9" x14ac:dyDescent="0.25">
      <c r="A101" s="8" t="s">
        <v>7</v>
      </c>
      <c r="B101" s="18" t="s">
        <v>11</v>
      </c>
      <c r="C101" s="10"/>
    </row>
    <row r="102" spans="1:9" x14ac:dyDescent="0.25">
      <c r="A102" s="11" t="s">
        <v>2</v>
      </c>
      <c r="B102" s="12" t="s">
        <v>8</v>
      </c>
      <c r="C102" s="13"/>
    </row>
    <row r="103" spans="1:9" x14ac:dyDescent="0.25">
      <c r="A103" s="14"/>
      <c r="B103" s="12" t="s">
        <v>9</v>
      </c>
    </row>
  </sheetData>
  <autoFilter ref="A1:I8">
    <sortState ref="A2:I8">
      <sortCondition ref="I1"/>
    </sortState>
  </autoFilter>
  <dataValidations count="1">
    <dataValidation type="list" allowBlank="1" showInputMessage="1" showErrorMessage="1" sqref="D2:D98">
      <formula1>$B$102:$B$103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2"/>
  </sheetPr>
  <dimension ref="A1:I103"/>
  <sheetViews>
    <sheetView workbookViewId="0">
      <pane ySplit="1" topLeftCell="A2" activePane="bottomLeft" state="frozen"/>
      <selection pane="bottomLeft" activeCell="F15" sqref="F15"/>
    </sheetView>
  </sheetViews>
  <sheetFormatPr defaultColWidth="9.109375" defaultRowHeight="13.2" x14ac:dyDescent="0.25"/>
  <cols>
    <col min="1" max="1" width="21.44140625" style="5" customWidth="1"/>
    <col min="2" max="2" width="13.109375" style="5" bestFit="1" customWidth="1"/>
    <col min="3" max="3" width="21.6640625" style="5" customWidth="1"/>
    <col min="4" max="4" width="10.109375" style="5" customWidth="1"/>
    <col min="5" max="5" width="17.88671875" style="5" customWidth="1"/>
    <col min="6" max="6" width="18.44140625" style="5" customWidth="1"/>
    <col min="7" max="7" width="19.88671875" style="5" customWidth="1"/>
    <col min="8" max="8" width="33.44140625" style="15" customWidth="1"/>
    <col min="9" max="9" width="9.44140625" style="6" customWidth="1"/>
    <col min="10" max="16384" width="9.109375" style="5"/>
  </cols>
  <sheetData>
    <row r="1" spans="1:9" s="20" customFormat="1" ht="30" customHeight="1" x14ac:dyDescent="0.25">
      <c r="A1" s="20" t="s">
        <v>0</v>
      </c>
      <c r="B1" s="20" t="s">
        <v>1</v>
      </c>
      <c r="C1" s="20" t="s">
        <v>16</v>
      </c>
      <c r="D1" s="20" t="s">
        <v>2</v>
      </c>
      <c r="E1" s="20" t="s">
        <v>3</v>
      </c>
      <c r="F1" s="20" t="s">
        <v>19</v>
      </c>
      <c r="G1" s="20" t="s">
        <v>6</v>
      </c>
      <c r="H1" s="21" t="s">
        <v>4</v>
      </c>
      <c r="I1" s="22" t="s">
        <v>18</v>
      </c>
    </row>
    <row r="2" spans="1:9" x14ac:dyDescent="0.25">
      <c r="A2" s="3">
        <v>398</v>
      </c>
      <c r="B2" s="4" t="s">
        <v>264</v>
      </c>
      <c r="C2" s="4" t="s">
        <v>244</v>
      </c>
      <c r="D2" s="5" t="s">
        <v>8</v>
      </c>
      <c r="E2" s="5">
        <v>2003</v>
      </c>
      <c r="F2" s="4" t="s">
        <v>265</v>
      </c>
      <c r="G2" s="5" t="str">
        <f t="shared" ref="G2:G8" si="0">$B$101</f>
        <v>800 m</v>
      </c>
      <c r="H2" s="19" t="s">
        <v>13</v>
      </c>
      <c r="I2" s="6">
        <v>2.0601851851851853E-3</v>
      </c>
    </row>
    <row r="3" spans="1:9" x14ac:dyDescent="0.25">
      <c r="A3" s="3">
        <v>396</v>
      </c>
      <c r="B3" s="4" t="s">
        <v>261</v>
      </c>
      <c r="C3" s="4" t="s">
        <v>262</v>
      </c>
      <c r="D3" s="5" t="s">
        <v>9</v>
      </c>
      <c r="E3" s="5">
        <v>2002</v>
      </c>
      <c r="F3" s="4" t="s">
        <v>263</v>
      </c>
      <c r="G3" s="5" t="str">
        <f t="shared" si="0"/>
        <v>800 m</v>
      </c>
      <c r="H3" s="19" t="s">
        <v>13</v>
      </c>
      <c r="I3" s="6">
        <v>2.0717592592592593E-3</v>
      </c>
    </row>
    <row r="4" spans="1:9" x14ac:dyDescent="0.25">
      <c r="A4" s="3">
        <v>399</v>
      </c>
      <c r="B4" s="4" t="s">
        <v>96</v>
      </c>
      <c r="C4" s="4" t="s">
        <v>110</v>
      </c>
      <c r="D4" s="5" t="s">
        <v>8</v>
      </c>
      <c r="E4" s="5">
        <v>2005</v>
      </c>
      <c r="F4" s="4" t="s">
        <v>111</v>
      </c>
      <c r="G4" s="5" t="str">
        <f t="shared" si="0"/>
        <v>800 m</v>
      </c>
      <c r="H4" s="19" t="s">
        <v>13</v>
      </c>
      <c r="I4" s="6">
        <v>2.1412037037037038E-3</v>
      </c>
    </row>
    <row r="5" spans="1:9" x14ac:dyDescent="0.25">
      <c r="A5" s="3">
        <v>397</v>
      </c>
      <c r="B5" s="4" t="s">
        <v>258</v>
      </c>
      <c r="C5" s="4" t="s">
        <v>259</v>
      </c>
      <c r="D5" s="5" t="s">
        <v>8</v>
      </c>
      <c r="E5" s="5">
        <v>2003</v>
      </c>
      <c r="F5" s="4" t="s">
        <v>260</v>
      </c>
      <c r="G5" s="5" t="str">
        <f t="shared" si="0"/>
        <v>800 m</v>
      </c>
      <c r="H5" s="19" t="s">
        <v>13</v>
      </c>
      <c r="I5" s="6">
        <v>2.2337962962962967E-3</v>
      </c>
    </row>
    <row r="6" spans="1:9" x14ac:dyDescent="0.25">
      <c r="A6" s="3">
        <v>393</v>
      </c>
      <c r="B6" s="4" t="s">
        <v>44</v>
      </c>
      <c r="C6" s="4" t="s">
        <v>269</v>
      </c>
      <c r="D6" s="5" t="s">
        <v>8</v>
      </c>
      <c r="E6" s="5">
        <v>2004</v>
      </c>
      <c r="F6" s="4" t="s">
        <v>17</v>
      </c>
      <c r="G6" s="5" t="str">
        <f t="shared" si="0"/>
        <v>800 m</v>
      </c>
      <c r="H6" s="19" t="s">
        <v>13</v>
      </c>
      <c r="I6" s="6">
        <v>2.3032407407407407E-3</v>
      </c>
    </row>
    <row r="7" spans="1:9" x14ac:dyDescent="0.25">
      <c r="A7" s="3">
        <v>395</v>
      </c>
      <c r="B7" s="4" t="s">
        <v>255</v>
      </c>
      <c r="C7" s="4" t="s">
        <v>256</v>
      </c>
      <c r="D7" s="5" t="s">
        <v>9</v>
      </c>
      <c r="E7" s="5">
        <v>2003</v>
      </c>
      <c r="F7" s="4" t="s">
        <v>257</v>
      </c>
      <c r="G7" s="5" t="str">
        <f t="shared" si="0"/>
        <v>800 m</v>
      </c>
      <c r="H7" s="19" t="s">
        <v>13</v>
      </c>
      <c r="I7" s="6">
        <v>2.4074074074074076E-3</v>
      </c>
    </row>
    <row r="8" spans="1:9" x14ac:dyDescent="0.25">
      <c r="A8" s="3">
        <v>394</v>
      </c>
      <c r="B8" s="4" t="s">
        <v>266</v>
      </c>
      <c r="C8" s="4" t="s">
        <v>267</v>
      </c>
      <c r="D8" s="5" t="s">
        <v>9</v>
      </c>
      <c r="E8" s="5">
        <v>2003</v>
      </c>
      <c r="F8" s="4" t="s">
        <v>268</v>
      </c>
      <c r="G8" s="5" t="str">
        <f t="shared" si="0"/>
        <v>800 m</v>
      </c>
      <c r="H8" s="19" t="s">
        <v>13</v>
      </c>
      <c r="I8" s="6">
        <v>2.8356481481481479E-3</v>
      </c>
    </row>
    <row r="9" spans="1:9" x14ac:dyDescent="0.25">
      <c r="A9" s="3"/>
      <c r="F9" s="4"/>
      <c r="H9" s="19"/>
    </row>
    <row r="10" spans="1:9" x14ac:dyDescent="0.25">
      <c r="A10" s="3"/>
      <c r="F10" s="4"/>
      <c r="H10" s="19"/>
    </row>
    <row r="11" spans="1:9" x14ac:dyDescent="0.25">
      <c r="A11" s="3"/>
      <c r="F11" s="4"/>
      <c r="H11" s="19"/>
    </row>
    <row r="12" spans="1:9" x14ac:dyDescent="0.25">
      <c r="A12" s="3"/>
      <c r="F12" s="4"/>
      <c r="H12" s="19"/>
    </row>
    <row r="13" spans="1:9" x14ac:dyDescent="0.25">
      <c r="A13" s="3"/>
      <c r="F13" s="4"/>
      <c r="H13" s="19"/>
    </row>
    <row r="14" spans="1:9" x14ac:dyDescent="0.25">
      <c r="A14" s="3"/>
      <c r="F14" s="4"/>
      <c r="H14" s="19"/>
    </row>
    <row r="15" spans="1:9" x14ac:dyDescent="0.25">
      <c r="A15" s="3"/>
      <c r="F15" s="4"/>
      <c r="H15" s="19"/>
    </row>
    <row r="16" spans="1:9" x14ac:dyDescent="0.25">
      <c r="A16" s="3"/>
      <c r="F16" s="4"/>
      <c r="H16" s="19"/>
    </row>
    <row r="17" spans="1:8" x14ac:dyDescent="0.25">
      <c r="A17" s="3"/>
      <c r="F17" s="4"/>
      <c r="H17" s="19"/>
    </row>
    <row r="18" spans="1:8" x14ac:dyDescent="0.25">
      <c r="A18" s="3"/>
      <c r="F18" s="4"/>
      <c r="H18" s="19"/>
    </row>
    <row r="19" spans="1:8" x14ac:dyDescent="0.25">
      <c r="A19" s="3"/>
      <c r="F19" s="4"/>
      <c r="H19" s="19"/>
    </row>
    <row r="20" spans="1:8" x14ac:dyDescent="0.25">
      <c r="A20" s="3"/>
      <c r="F20" s="4"/>
      <c r="H20" s="19"/>
    </row>
    <row r="21" spans="1:8" x14ac:dyDescent="0.25">
      <c r="A21" s="3"/>
      <c r="F21" s="4"/>
      <c r="H21" s="19"/>
    </row>
    <row r="22" spans="1:8" x14ac:dyDescent="0.25">
      <c r="A22" s="3"/>
      <c r="F22" s="4"/>
      <c r="H22" s="19"/>
    </row>
    <row r="23" spans="1:8" x14ac:dyDescent="0.25">
      <c r="A23" s="3"/>
      <c r="F23" s="4"/>
      <c r="H23" s="19"/>
    </row>
    <row r="24" spans="1:8" x14ac:dyDescent="0.25">
      <c r="A24" s="3"/>
      <c r="F24" s="4"/>
      <c r="H24" s="19"/>
    </row>
    <row r="25" spans="1:8" x14ac:dyDescent="0.25">
      <c r="A25" s="3"/>
      <c r="F25" s="4"/>
      <c r="H25" s="19"/>
    </row>
    <row r="26" spans="1:8" x14ac:dyDescent="0.25">
      <c r="A26" s="3"/>
      <c r="F26" s="4"/>
      <c r="H26" s="19"/>
    </row>
    <row r="27" spans="1:8" x14ac:dyDescent="0.25">
      <c r="A27" s="3"/>
      <c r="F27" s="4"/>
      <c r="H27" s="19"/>
    </row>
    <row r="28" spans="1:8" x14ac:dyDescent="0.25">
      <c r="A28" s="3"/>
      <c r="F28" s="4"/>
      <c r="H28" s="19"/>
    </row>
    <row r="29" spans="1:8" x14ac:dyDescent="0.25">
      <c r="A29" s="3"/>
      <c r="F29" s="4"/>
      <c r="H29" s="19"/>
    </row>
    <row r="30" spans="1:8" x14ac:dyDescent="0.25">
      <c r="A30" s="3"/>
      <c r="F30" s="4"/>
      <c r="H30" s="19"/>
    </row>
    <row r="31" spans="1:8" x14ac:dyDescent="0.25">
      <c r="A31" s="3"/>
      <c r="F31" s="4"/>
      <c r="H31" s="19"/>
    </row>
    <row r="32" spans="1:8" x14ac:dyDescent="0.25">
      <c r="A32" s="3"/>
      <c r="F32" s="4"/>
      <c r="H32" s="19"/>
    </row>
    <row r="33" spans="1:8" x14ac:dyDescent="0.25">
      <c r="A33" s="3"/>
      <c r="F33" s="4"/>
      <c r="H33" s="19"/>
    </row>
    <row r="34" spans="1:8" x14ac:dyDescent="0.25">
      <c r="A34" s="3"/>
      <c r="F34" s="4"/>
      <c r="H34" s="19"/>
    </row>
    <row r="35" spans="1:8" x14ac:dyDescent="0.25">
      <c r="A35" s="3"/>
      <c r="F35" s="4"/>
      <c r="H35" s="19"/>
    </row>
    <row r="36" spans="1:8" x14ac:dyDescent="0.25">
      <c r="A36" s="3"/>
      <c r="F36" s="4"/>
      <c r="H36" s="19"/>
    </row>
    <row r="37" spans="1:8" x14ac:dyDescent="0.25">
      <c r="A37" s="3"/>
      <c r="F37" s="4"/>
      <c r="H37" s="19"/>
    </row>
    <row r="38" spans="1:8" x14ac:dyDescent="0.25">
      <c r="A38" s="3"/>
      <c r="F38" s="4"/>
      <c r="H38" s="19"/>
    </row>
    <row r="39" spans="1:8" x14ac:dyDescent="0.25">
      <c r="A39" s="3"/>
      <c r="F39" s="4"/>
      <c r="H39" s="19"/>
    </row>
    <row r="40" spans="1:8" x14ac:dyDescent="0.25">
      <c r="A40" s="3"/>
      <c r="F40" s="4"/>
      <c r="H40" s="19"/>
    </row>
    <row r="41" spans="1:8" x14ac:dyDescent="0.25">
      <c r="A41" s="3"/>
      <c r="F41" s="4"/>
      <c r="H41" s="19"/>
    </row>
    <row r="42" spans="1:8" x14ac:dyDescent="0.25">
      <c r="A42" s="3"/>
      <c r="F42" s="4"/>
      <c r="H42" s="19"/>
    </row>
    <row r="43" spans="1:8" x14ac:dyDescent="0.25">
      <c r="A43" s="3"/>
      <c r="F43" s="4"/>
      <c r="H43" s="19"/>
    </row>
    <row r="44" spans="1:8" x14ac:dyDescent="0.25">
      <c r="A44" s="3"/>
      <c r="F44" s="4"/>
      <c r="H44" s="19"/>
    </row>
    <row r="45" spans="1:8" x14ac:dyDescent="0.25">
      <c r="A45" s="3"/>
      <c r="F45" s="4"/>
      <c r="H45" s="19"/>
    </row>
    <row r="46" spans="1:8" x14ac:dyDescent="0.25">
      <c r="A46" s="3"/>
      <c r="F46" s="4"/>
      <c r="H46" s="19"/>
    </row>
    <row r="47" spans="1:8" x14ac:dyDescent="0.25">
      <c r="A47" s="3"/>
      <c r="F47" s="4"/>
      <c r="H47" s="19"/>
    </row>
    <row r="48" spans="1:8" x14ac:dyDescent="0.25">
      <c r="A48" s="3"/>
      <c r="F48" s="4"/>
      <c r="H48" s="19"/>
    </row>
    <row r="49" spans="1:8" x14ac:dyDescent="0.25">
      <c r="A49" s="3"/>
      <c r="F49" s="4"/>
      <c r="H49" s="19"/>
    </row>
    <row r="50" spans="1:8" x14ac:dyDescent="0.25">
      <c r="A50" s="3"/>
      <c r="F50" s="4"/>
      <c r="H50" s="19"/>
    </row>
    <row r="51" spans="1:8" x14ac:dyDescent="0.25">
      <c r="A51" s="3"/>
      <c r="F51" s="4"/>
      <c r="H51" s="19"/>
    </row>
    <row r="52" spans="1:8" x14ac:dyDescent="0.25">
      <c r="A52" s="3"/>
      <c r="F52" s="4"/>
      <c r="H52" s="19"/>
    </row>
    <row r="53" spans="1:8" x14ac:dyDescent="0.25">
      <c r="A53" s="3"/>
      <c r="F53" s="4"/>
      <c r="H53" s="19"/>
    </row>
    <row r="54" spans="1:8" x14ac:dyDescent="0.25">
      <c r="A54" s="3"/>
      <c r="F54" s="4"/>
      <c r="H54" s="19"/>
    </row>
    <row r="55" spans="1:8" x14ac:dyDescent="0.25">
      <c r="A55" s="3"/>
      <c r="F55" s="4"/>
      <c r="H55" s="19"/>
    </row>
    <row r="56" spans="1:8" x14ac:dyDescent="0.25">
      <c r="A56" s="3"/>
      <c r="F56" s="4"/>
      <c r="H56" s="19"/>
    </row>
    <row r="57" spans="1:8" x14ac:dyDescent="0.25">
      <c r="A57" s="3"/>
      <c r="F57" s="4"/>
      <c r="H57" s="19"/>
    </row>
    <row r="58" spans="1:8" x14ac:dyDescent="0.25">
      <c r="A58" s="3"/>
      <c r="F58" s="4"/>
      <c r="H58" s="19"/>
    </row>
    <row r="59" spans="1:8" x14ac:dyDescent="0.25">
      <c r="A59" s="3"/>
      <c r="F59" s="4"/>
      <c r="H59" s="19"/>
    </row>
    <row r="60" spans="1:8" x14ac:dyDescent="0.25">
      <c r="A60" s="3"/>
      <c r="F60" s="4"/>
      <c r="H60" s="19"/>
    </row>
    <row r="61" spans="1:8" x14ac:dyDescent="0.25">
      <c r="A61" s="3"/>
      <c r="F61" s="4"/>
      <c r="H61" s="19"/>
    </row>
    <row r="62" spans="1:8" x14ac:dyDescent="0.25">
      <c r="A62" s="3"/>
      <c r="F62" s="4"/>
      <c r="H62" s="19"/>
    </row>
    <row r="63" spans="1:8" x14ac:dyDescent="0.25">
      <c r="A63" s="3"/>
      <c r="F63" s="4"/>
      <c r="H63" s="19"/>
    </row>
    <row r="64" spans="1:8" x14ac:dyDescent="0.25">
      <c r="A64" s="3"/>
      <c r="F64" s="4"/>
      <c r="H64" s="19"/>
    </row>
    <row r="65" spans="1:8" x14ac:dyDescent="0.25">
      <c r="A65" s="3"/>
      <c r="F65" s="4"/>
      <c r="H65" s="19"/>
    </row>
    <row r="66" spans="1:8" x14ac:dyDescent="0.25">
      <c r="A66" s="3"/>
      <c r="F66" s="4"/>
      <c r="H66" s="19"/>
    </row>
    <row r="67" spans="1:8" x14ac:dyDescent="0.25">
      <c r="A67" s="3"/>
      <c r="F67" s="4"/>
      <c r="H67" s="19"/>
    </row>
    <row r="68" spans="1:8" x14ac:dyDescent="0.25">
      <c r="A68" s="3"/>
      <c r="F68" s="4"/>
      <c r="H68" s="19"/>
    </row>
    <row r="69" spans="1:8" x14ac:dyDescent="0.25">
      <c r="A69" s="3"/>
      <c r="F69" s="4"/>
      <c r="H69" s="19"/>
    </row>
    <row r="70" spans="1:8" x14ac:dyDescent="0.25">
      <c r="A70" s="3"/>
      <c r="F70" s="4"/>
      <c r="H70" s="19"/>
    </row>
    <row r="71" spans="1:8" x14ac:dyDescent="0.25">
      <c r="A71" s="3"/>
      <c r="F71" s="4"/>
      <c r="H71" s="19"/>
    </row>
    <row r="72" spans="1:8" x14ac:dyDescent="0.25">
      <c r="A72" s="3"/>
      <c r="F72" s="4"/>
      <c r="H72" s="19"/>
    </row>
    <row r="73" spans="1:8" x14ac:dyDescent="0.25">
      <c r="A73" s="3"/>
      <c r="F73" s="4"/>
      <c r="H73" s="19"/>
    </row>
    <row r="74" spans="1:8" x14ac:dyDescent="0.25">
      <c r="A74" s="3"/>
      <c r="F74" s="4"/>
      <c r="H74" s="19"/>
    </row>
    <row r="75" spans="1:8" x14ac:dyDescent="0.25">
      <c r="A75" s="3"/>
      <c r="F75" s="4"/>
      <c r="H75" s="19"/>
    </row>
    <row r="76" spans="1:8" x14ac:dyDescent="0.25">
      <c r="A76" s="3"/>
      <c r="F76" s="4"/>
      <c r="H76" s="19"/>
    </row>
    <row r="77" spans="1:8" x14ac:dyDescent="0.25">
      <c r="A77" s="3"/>
      <c r="F77" s="4"/>
      <c r="H77" s="19"/>
    </row>
    <row r="78" spans="1:8" x14ac:dyDescent="0.25">
      <c r="A78" s="3"/>
      <c r="F78" s="4"/>
      <c r="H78" s="19"/>
    </row>
    <row r="79" spans="1:8" x14ac:dyDescent="0.25">
      <c r="A79" s="3"/>
      <c r="F79" s="4"/>
      <c r="H79" s="19"/>
    </row>
    <row r="80" spans="1:8" x14ac:dyDescent="0.25">
      <c r="A80" s="3"/>
      <c r="F80" s="4"/>
      <c r="H80" s="19"/>
    </row>
    <row r="81" spans="1:8" x14ac:dyDescent="0.25">
      <c r="A81" s="3"/>
      <c r="F81" s="4"/>
      <c r="H81" s="19"/>
    </row>
    <row r="82" spans="1:8" x14ac:dyDescent="0.25">
      <c r="A82" s="3"/>
      <c r="F82" s="4"/>
      <c r="H82" s="19"/>
    </row>
    <row r="83" spans="1:8" x14ac:dyDescent="0.25">
      <c r="A83" s="3"/>
      <c r="F83" s="4"/>
      <c r="H83" s="19"/>
    </row>
    <row r="84" spans="1:8" x14ac:dyDescent="0.25">
      <c r="A84" s="3"/>
      <c r="F84" s="4"/>
      <c r="H84" s="19"/>
    </row>
    <row r="85" spans="1:8" x14ac:dyDescent="0.25">
      <c r="A85" s="3"/>
      <c r="F85" s="4"/>
      <c r="H85" s="19"/>
    </row>
    <row r="86" spans="1:8" x14ac:dyDescent="0.25">
      <c r="A86" s="3"/>
      <c r="F86" s="4"/>
      <c r="H86" s="19"/>
    </row>
    <row r="87" spans="1:8" x14ac:dyDescent="0.25">
      <c r="A87" s="3"/>
      <c r="F87" s="4"/>
      <c r="H87" s="19"/>
    </row>
    <row r="88" spans="1:8" x14ac:dyDescent="0.25">
      <c r="A88" s="3"/>
      <c r="F88" s="4"/>
      <c r="H88" s="19"/>
    </row>
    <row r="89" spans="1:8" x14ac:dyDescent="0.25">
      <c r="A89" s="3"/>
      <c r="F89" s="4"/>
      <c r="H89" s="19"/>
    </row>
    <row r="90" spans="1:8" x14ac:dyDescent="0.25">
      <c r="A90" s="3"/>
      <c r="F90" s="4"/>
      <c r="H90" s="19"/>
    </row>
    <row r="91" spans="1:8" x14ac:dyDescent="0.25">
      <c r="A91" s="3"/>
      <c r="F91" s="4"/>
      <c r="H91" s="19"/>
    </row>
    <row r="92" spans="1:8" x14ac:dyDescent="0.25">
      <c r="A92" s="3"/>
      <c r="F92" s="4"/>
      <c r="H92" s="19"/>
    </row>
    <row r="93" spans="1:8" x14ac:dyDescent="0.25">
      <c r="A93" s="3"/>
      <c r="F93" s="4"/>
      <c r="H93" s="19"/>
    </row>
    <row r="94" spans="1:8" x14ac:dyDescent="0.25">
      <c r="A94" s="3"/>
      <c r="F94" s="4"/>
      <c r="H94" s="19"/>
    </row>
    <row r="95" spans="1:8" x14ac:dyDescent="0.25">
      <c r="A95" s="3"/>
      <c r="F95" s="4"/>
      <c r="H95" s="19"/>
    </row>
    <row r="96" spans="1:8" x14ac:dyDescent="0.25">
      <c r="A96" s="3"/>
      <c r="F96" s="4"/>
      <c r="H96" s="19"/>
    </row>
    <row r="97" spans="1:9" x14ac:dyDescent="0.25">
      <c r="A97" s="3"/>
      <c r="F97" s="4"/>
      <c r="H97" s="19"/>
    </row>
    <row r="98" spans="1:9" x14ac:dyDescent="0.25">
      <c r="A98" s="3"/>
      <c r="F98" s="4"/>
      <c r="H98" s="19"/>
    </row>
    <row r="99" spans="1:9" x14ac:dyDescent="0.25">
      <c r="A99" s="3"/>
      <c r="F99" s="4"/>
      <c r="H99" s="19"/>
    </row>
    <row r="100" spans="1:9" s="7" customFormat="1" x14ac:dyDescent="0.25">
      <c r="H100" s="16"/>
      <c r="I100" s="17"/>
    </row>
    <row r="101" spans="1:9" x14ac:dyDescent="0.25">
      <c r="A101" s="8" t="s">
        <v>7</v>
      </c>
      <c r="B101" s="18" t="s">
        <v>12</v>
      </c>
      <c r="C101" s="10"/>
    </row>
    <row r="102" spans="1:9" x14ac:dyDescent="0.25">
      <c r="A102" s="11" t="s">
        <v>2</v>
      </c>
      <c r="B102" s="12" t="s">
        <v>8</v>
      </c>
      <c r="C102" s="13"/>
    </row>
    <row r="103" spans="1:9" x14ac:dyDescent="0.25">
      <c r="A103" s="14"/>
      <c r="B103" s="12" t="s">
        <v>9</v>
      </c>
    </row>
  </sheetData>
  <autoFilter ref="A1:I8">
    <sortState ref="A2:I8">
      <sortCondition ref="I1"/>
    </sortState>
  </autoFilter>
  <dataValidations count="1">
    <dataValidation type="list" allowBlank="1" showInputMessage="1" showErrorMessage="1" sqref="D2:D99">
      <formula1>$B$102:$B$103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2"/>
  </sheetPr>
  <dimension ref="A1:I103"/>
  <sheetViews>
    <sheetView workbookViewId="0">
      <pane ySplit="1" topLeftCell="A3" activePane="bottomLeft" state="frozen"/>
      <selection pane="bottomLeft" activeCell="G24" sqref="G24"/>
    </sheetView>
  </sheetViews>
  <sheetFormatPr defaultColWidth="9.109375" defaultRowHeight="13.2" x14ac:dyDescent="0.25"/>
  <cols>
    <col min="1" max="1" width="21.44140625" style="5" customWidth="1"/>
    <col min="2" max="2" width="13.109375" style="5" bestFit="1" customWidth="1"/>
    <col min="3" max="3" width="18.88671875" style="5" customWidth="1"/>
    <col min="4" max="4" width="10.109375" style="5" customWidth="1"/>
    <col min="5" max="5" width="17.88671875" style="5" customWidth="1"/>
    <col min="6" max="6" width="18.44140625" style="5" customWidth="1"/>
    <col min="7" max="7" width="19.88671875" style="5" customWidth="1"/>
    <col min="8" max="8" width="31.5546875" style="15" customWidth="1"/>
    <col min="9" max="9" width="9.44140625" style="6" customWidth="1"/>
    <col min="10" max="16384" width="9.109375" style="5"/>
  </cols>
  <sheetData>
    <row r="1" spans="1:9" s="20" customFormat="1" ht="30" customHeight="1" x14ac:dyDescent="0.25">
      <c r="A1" s="20" t="s">
        <v>0</v>
      </c>
      <c r="B1" s="20" t="s">
        <v>1</v>
      </c>
      <c r="C1" s="20" t="s">
        <v>16</v>
      </c>
      <c r="D1" s="20" t="s">
        <v>2</v>
      </c>
      <c r="E1" s="20" t="s">
        <v>3</v>
      </c>
      <c r="F1" s="20" t="s">
        <v>19</v>
      </c>
      <c r="G1" s="20" t="s">
        <v>6</v>
      </c>
      <c r="H1" s="21" t="s">
        <v>4</v>
      </c>
      <c r="I1" s="22" t="s">
        <v>18</v>
      </c>
    </row>
    <row r="2" spans="1:9" x14ac:dyDescent="0.25">
      <c r="A2" s="3">
        <v>313</v>
      </c>
      <c r="B2" s="4" t="s">
        <v>253</v>
      </c>
      <c r="C2" s="4" t="s">
        <v>230</v>
      </c>
      <c r="D2" s="5" t="s">
        <v>9</v>
      </c>
      <c r="E2" s="5">
        <v>2004</v>
      </c>
      <c r="F2" s="4" t="s">
        <v>254</v>
      </c>
      <c r="G2" s="5" t="str">
        <f t="shared" ref="G2:G19" si="0">$B$101</f>
        <v>400 m</v>
      </c>
      <c r="H2" s="19" t="s">
        <v>14</v>
      </c>
      <c r="I2" s="6">
        <v>5.3888888888888896E-2</v>
      </c>
    </row>
    <row r="3" spans="1:9" x14ac:dyDescent="0.25">
      <c r="A3" s="3">
        <v>312</v>
      </c>
      <c r="B3" s="4" t="s">
        <v>234</v>
      </c>
      <c r="C3" s="4" t="s">
        <v>235</v>
      </c>
      <c r="D3" s="5" t="s">
        <v>8</v>
      </c>
      <c r="E3" s="5">
        <v>2006</v>
      </c>
      <c r="F3" s="4" t="s">
        <v>236</v>
      </c>
      <c r="G3" s="5" t="str">
        <f t="shared" si="0"/>
        <v>400 m</v>
      </c>
      <c r="H3" s="19" t="s">
        <v>14</v>
      </c>
      <c r="I3" s="6">
        <v>5.9918981481481483E-2</v>
      </c>
    </row>
    <row r="4" spans="1:9" x14ac:dyDescent="0.25">
      <c r="A4" s="3">
        <v>306</v>
      </c>
      <c r="B4" s="4" t="s">
        <v>190</v>
      </c>
      <c r="C4" s="4" t="s">
        <v>143</v>
      </c>
      <c r="D4" s="5" t="s">
        <v>9</v>
      </c>
      <c r="E4" s="5">
        <v>2004</v>
      </c>
      <c r="F4" s="4" t="s">
        <v>17</v>
      </c>
      <c r="G4" s="5" t="str">
        <f t="shared" si="0"/>
        <v>400 m</v>
      </c>
      <c r="H4" s="19" t="s">
        <v>14</v>
      </c>
      <c r="I4" s="6">
        <v>6.0462962962962961E-2</v>
      </c>
    </row>
    <row r="5" spans="1:9" x14ac:dyDescent="0.25">
      <c r="A5" s="3">
        <v>314</v>
      </c>
      <c r="B5" s="4" t="s">
        <v>204</v>
      </c>
      <c r="C5" s="4" t="s">
        <v>251</v>
      </c>
      <c r="D5" s="5" t="s">
        <v>9</v>
      </c>
      <c r="E5" s="5">
        <v>2005</v>
      </c>
      <c r="F5" s="4" t="s">
        <v>17</v>
      </c>
      <c r="G5" s="5" t="str">
        <f t="shared" si="0"/>
        <v>400 m</v>
      </c>
      <c r="H5" s="19" t="s">
        <v>14</v>
      </c>
      <c r="I5" s="6">
        <v>6.0520833333333329E-2</v>
      </c>
    </row>
    <row r="6" spans="1:9" x14ac:dyDescent="0.25">
      <c r="A6" s="3">
        <v>301</v>
      </c>
      <c r="B6" s="4" t="s">
        <v>232</v>
      </c>
      <c r="C6" s="4" t="s">
        <v>233</v>
      </c>
      <c r="D6" s="5" t="s">
        <v>9</v>
      </c>
      <c r="E6" s="5">
        <v>2007</v>
      </c>
      <c r="F6" s="4" t="s">
        <v>17</v>
      </c>
      <c r="G6" s="5" t="str">
        <f t="shared" si="0"/>
        <v>400 m</v>
      </c>
      <c r="H6" s="19" t="s">
        <v>14</v>
      </c>
      <c r="I6" s="6">
        <v>6.2164351851851853E-2</v>
      </c>
    </row>
    <row r="7" spans="1:9" x14ac:dyDescent="0.25">
      <c r="A7" s="3">
        <v>302</v>
      </c>
      <c r="B7" s="4" t="s">
        <v>204</v>
      </c>
      <c r="C7" s="4" t="s">
        <v>243</v>
      </c>
      <c r="D7" s="5" t="s">
        <v>9</v>
      </c>
      <c r="E7" s="5">
        <v>2004</v>
      </c>
      <c r="F7" s="4" t="s">
        <v>17</v>
      </c>
      <c r="G7" s="5" t="str">
        <f t="shared" si="0"/>
        <v>400 m</v>
      </c>
      <c r="H7" s="19" t="s">
        <v>14</v>
      </c>
      <c r="I7" s="6">
        <v>6.609953703703704E-2</v>
      </c>
    </row>
    <row r="8" spans="1:9" x14ac:dyDescent="0.25">
      <c r="A8" s="3">
        <v>317</v>
      </c>
      <c r="B8" s="4" t="s">
        <v>237</v>
      </c>
      <c r="C8" s="4" t="s">
        <v>238</v>
      </c>
      <c r="D8" s="5" t="s">
        <v>8</v>
      </c>
      <c r="E8" s="5">
        <v>2006</v>
      </c>
      <c r="F8" s="4" t="s">
        <v>239</v>
      </c>
      <c r="G8" s="5" t="str">
        <f t="shared" si="0"/>
        <v>400 m</v>
      </c>
      <c r="H8" s="19" t="s">
        <v>14</v>
      </c>
      <c r="I8" s="6">
        <v>6.9375000000000006E-2</v>
      </c>
    </row>
    <row r="9" spans="1:9" x14ac:dyDescent="0.25">
      <c r="A9" s="3">
        <v>311</v>
      </c>
      <c r="B9" s="4" t="s">
        <v>227</v>
      </c>
      <c r="C9" s="4" t="s">
        <v>241</v>
      </c>
      <c r="D9" s="5" t="s">
        <v>8</v>
      </c>
      <c r="E9" s="5">
        <v>2006</v>
      </c>
      <c r="F9" s="4" t="s">
        <v>239</v>
      </c>
      <c r="G9" s="5" t="str">
        <f t="shared" si="0"/>
        <v>400 m</v>
      </c>
      <c r="H9" s="19" t="s">
        <v>14</v>
      </c>
      <c r="I9" s="6">
        <v>7.0150462962962956E-2</v>
      </c>
    </row>
    <row r="10" spans="1:9" x14ac:dyDescent="0.25">
      <c r="A10" s="3">
        <v>304</v>
      </c>
      <c r="B10" s="4" t="s">
        <v>190</v>
      </c>
      <c r="C10" s="4" t="s">
        <v>249</v>
      </c>
      <c r="D10" s="5" t="s">
        <v>9</v>
      </c>
      <c r="E10" s="5">
        <v>2007</v>
      </c>
      <c r="F10" s="4" t="s">
        <v>17</v>
      </c>
      <c r="G10" s="5" t="str">
        <f t="shared" si="0"/>
        <v>400 m</v>
      </c>
      <c r="H10" s="19" t="s">
        <v>14</v>
      </c>
      <c r="I10" s="6">
        <v>7.03125E-2</v>
      </c>
    </row>
    <row r="11" spans="1:9" x14ac:dyDescent="0.25">
      <c r="A11" s="3">
        <v>305</v>
      </c>
      <c r="B11" s="4" t="s">
        <v>190</v>
      </c>
      <c r="C11" s="4" t="s">
        <v>248</v>
      </c>
      <c r="D11" s="5" t="s">
        <v>8</v>
      </c>
      <c r="E11" s="5">
        <v>2008</v>
      </c>
      <c r="F11" s="4" t="s">
        <v>17</v>
      </c>
      <c r="G11" s="5" t="str">
        <f t="shared" si="0"/>
        <v>400 m</v>
      </c>
      <c r="H11" s="19" t="s">
        <v>14</v>
      </c>
      <c r="I11" s="6">
        <v>7.1192129629629633E-2</v>
      </c>
    </row>
    <row r="12" spans="1:9" x14ac:dyDescent="0.25">
      <c r="A12" s="3">
        <v>316</v>
      </c>
      <c r="B12" s="4" t="s">
        <v>240</v>
      </c>
      <c r="C12" s="4" t="s">
        <v>270</v>
      </c>
      <c r="D12" s="5" t="s">
        <v>8</v>
      </c>
      <c r="E12" s="5">
        <v>2008</v>
      </c>
      <c r="F12" s="4" t="s">
        <v>17</v>
      </c>
      <c r="G12" s="5" t="str">
        <f t="shared" si="0"/>
        <v>400 m</v>
      </c>
      <c r="H12" s="19" t="s">
        <v>14</v>
      </c>
      <c r="I12" s="6">
        <v>7.1689814814814817E-2</v>
      </c>
    </row>
    <row r="13" spans="1:9" x14ac:dyDescent="0.25">
      <c r="A13" s="3">
        <v>303</v>
      </c>
      <c r="B13" s="4" t="s">
        <v>204</v>
      </c>
      <c r="C13" s="4" t="s">
        <v>250</v>
      </c>
      <c r="D13" s="5" t="s">
        <v>8</v>
      </c>
      <c r="E13" s="5">
        <v>2007</v>
      </c>
      <c r="F13" s="4" t="s">
        <v>17</v>
      </c>
      <c r="G13" s="5" t="str">
        <f t="shared" si="0"/>
        <v>400 m</v>
      </c>
      <c r="H13" s="19" t="s">
        <v>14</v>
      </c>
      <c r="I13" s="6">
        <v>7.3275462962962959E-2</v>
      </c>
    </row>
    <row r="14" spans="1:9" x14ac:dyDescent="0.25">
      <c r="A14" s="3">
        <v>315</v>
      </c>
      <c r="B14" s="4" t="s">
        <v>204</v>
      </c>
      <c r="C14" s="4" t="s">
        <v>252</v>
      </c>
      <c r="D14" s="5" t="s">
        <v>9</v>
      </c>
      <c r="E14" s="5">
        <v>2007</v>
      </c>
      <c r="F14" s="4" t="s">
        <v>17</v>
      </c>
      <c r="G14" s="5" t="str">
        <f t="shared" si="0"/>
        <v>400 m</v>
      </c>
      <c r="H14" s="19" t="s">
        <v>14</v>
      </c>
      <c r="I14" s="6">
        <v>7.6828703703703705E-2</v>
      </c>
    </row>
    <row r="15" spans="1:9" x14ac:dyDescent="0.25">
      <c r="A15" s="3">
        <v>307</v>
      </c>
      <c r="B15" s="4" t="s">
        <v>245</v>
      </c>
      <c r="C15" s="4" t="s">
        <v>247</v>
      </c>
      <c r="D15" s="5" t="s">
        <v>8</v>
      </c>
      <c r="E15" s="5">
        <v>2008</v>
      </c>
      <c r="F15" s="4" t="s">
        <v>17</v>
      </c>
      <c r="G15" s="5" t="str">
        <f t="shared" si="0"/>
        <v>400 m</v>
      </c>
      <c r="H15" s="19" t="s">
        <v>14</v>
      </c>
      <c r="I15" s="6">
        <v>7.8738425925925934E-2</v>
      </c>
    </row>
    <row r="16" spans="1:9" x14ac:dyDescent="0.25">
      <c r="A16" s="3">
        <v>308</v>
      </c>
      <c r="B16" s="4" t="s">
        <v>245</v>
      </c>
      <c r="C16" s="4" t="s">
        <v>246</v>
      </c>
      <c r="D16" s="5" t="s">
        <v>9</v>
      </c>
      <c r="E16" s="5">
        <v>2006</v>
      </c>
      <c r="F16" s="4" t="s">
        <v>17</v>
      </c>
      <c r="G16" s="5" t="str">
        <f t="shared" si="0"/>
        <v>400 m</v>
      </c>
      <c r="H16" s="19" t="s">
        <v>14</v>
      </c>
      <c r="I16" s="6">
        <v>7.946759259259259E-2</v>
      </c>
    </row>
    <row r="17" spans="1:9" x14ac:dyDescent="0.25">
      <c r="A17" s="3">
        <v>300</v>
      </c>
      <c r="B17" s="4" t="s">
        <v>46</v>
      </c>
      <c r="C17" s="4" t="s">
        <v>47</v>
      </c>
      <c r="D17" s="5" t="s">
        <v>8</v>
      </c>
      <c r="E17" s="5">
        <v>2008</v>
      </c>
      <c r="F17" s="4" t="s">
        <v>17</v>
      </c>
      <c r="G17" s="5" t="str">
        <f t="shared" si="0"/>
        <v>400 m</v>
      </c>
      <c r="H17" s="19" t="s">
        <v>14</v>
      </c>
      <c r="I17" s="6">
        <v>8.2719907407407409E-2</v>
      </c>
    </row>
    <row r="18" spans="1:9" x14ac:dyDescent="0.25">
      <c r="A18" s="3">
        <v>309</v>
      </c>
      <c r="B18" s="4" t="s">
        <v>242</v>
      </c>
      <c r="C18" s="4" t="s">
        <v>244</v>
      </c>
      <c r="D18" s="5" t="s">
        <v>8</v>
      </c>
      <c r="E18" s="5">
        <v>2007</v>
      </c>
      <c r="F18" s="4" t="s">
        <v>17</v>
      </c>
      <c r="G18" s="5" t="str">
        <f t="shared" si="0"/>
        <v>400 m</v>
      </c>
      <c r="H18" s="19" t="s">
        <v>14</v>
      </c>
      <c r="I18" s="6">
        <v>9.105324074074074E-2</v>
      </c>
    </row>
    <row r="19" spans="1:9" x14ac:dyDescent="0.25">
      <c r="A19" s="3">
        <v>310</v>
      </c>
      <c r="B19" s="4" t="s">
        <v>242</v>
      </c>
      <c r="C19" s="4" t="s">
        <v>243</v>
      </c>
      <c r="D19" s="5" t="s">
        <v>9</v>
      </c>
      <c r="E19" s="5">
        <v>2007</v>
      </c>
      <c r="F19" s="4" t="s">
        <v>17</v>
      </c>
      <c r="G19" s="5" t="str">
        <f t="shared" si="0"/>
        <v>400 m</v>
      </c>
      <c r="H19" s="19" t="s">
        <v>14</v>
      </c>
      <c r="I19" s="6">
        <v>9.178240740740741E-2</v>
      </c>
    </row>
    <row r="20" spans="1:9" x14ac:dyDescent="0.25">
      <c r="A20" s="3"/>
      <c r="B20" s="4"/>
      <c r="C20" s="4"/>
      <c r="F20" s="4"/>
      <c r="H20" s="19"/>
    </row>
    <row r="21" spans="1:9" x14ac:dyDescent="0.25">
      <c r="A21" s="3"/>
      <c r="B21" s="4"/>
      <c r="C21" s="4"/>
      <c r="F21" s="4"/>
      <c r="H21" s="19"/>
    </row>
    <row r="22" spans="1:9" x14ac:dyDescent="0.25">
      <c r="A22" s="3"/>
      <c r="B22" s="4"/>
      <c r="C22" s="4"/>
      <c r="F22" s="4"/>
      <c r="H22" s="19"/>
    </row>
    <row r="23" spans="1:9" x14ac:dyDescent="0.25">
      <c r="A23" s="3"/>
      <c r="B23" s="4"/>
      <c r="C23" s="4"/>
      <c r="F23" s="4"/>
      <c r="H23" s="19"/>
    </row>
    <row r="24" spans="1:9" x14ac:dyDescent="0.25">
      <c r="A24" s="3"/>
      <c r="F24" s="4"/>
      <c r="H24" s="19"/>
    </row>
    <row r="25" spans="1:9" x14ac:dyDescent="0.25">
      <c r="A25" s="3"/>
      <c r="F25" s="4"/>
      <c r="H25" s="19"/>
    </row>
    <row r="26" spans="1:9" x14ac:dyDescent="0.25">
      <c r="A26" s="3"/>
      <c r="F26" s="4"/>
      <c r="H26" s="19"/>
    </row>
    <row r="27" spans="1:9" x14ac:dyDescent="0.25">
      <c r="A27" s="3"/>
      <c r="F27" s="4"/>
      <c r="H27" s="19"/>
    </row>
    <row r="28" spans="1:9" x14ac:dyDescent="0.25">
      <c r="A28" s="3"/>
      <c r="F28" s="4"/>
      <c r="H28" s="19"/>
    </row>
    <row r="29" spans="1:9" x14ac:dyDescent="0.25">
      <c r="A29" s="3"/>
      <c r="F29" s="4"/>
      <c r="H29" s="19"/>
    </row>
    <row r="30" spans="1:9" x14ac:dyDescent="0.25">
      <c r="A30" s="3"/>
      <c r="F30" s="4"/>
      <c r="H30" s="19"/>
    </row>
    <row r="31" spans="1:9" x14ac:dyDescent="0.25">
      <c r="A31" s="3"/>
      <c r="F31" s="4"/>
      <c r="H31" s="19"/>
    </row>
    <row r="32" spans="1:9" x14ac:dyDescent="0.25">
      <c r="A32" s="3"/>
      <c r="F32" s="4"/>
      <c r="H32" s="19"/>
    </row>
    <row r="33" spans="1:8" x14ac:dyDescent="0.25">
      <c r="A33" s="3"/>
      <c r="F33" s="4"/>
      <c r="H33" s="19"/>
    </row>
    <row r="34" spans="1:8" x14ac:dyDescent="0.25">
      <c r="A34" s="3"/>
      <c r="F34" s="4"/>
      <c r="H34" s="19"/>
    </row>
    <row r="35" spans="1:8" x14ac:dyDescent="0.25">
      <c r="A35" s="3"/>
      <c r="F35" s="4"/>
      <c r="H35" s="19"/>
    </row>
    <row r="36" spans="1:8" x14ac:dyDescent="0.25">
      <c r="A36" s="3"/>
      <c r="F36" s="4"/>
      <c r="H36" s="19"/>
    </row>
    <row r="37" spans="1:8" x14ac:dyDescent="0.25">
      <c r="A37" s="3"/>
      <c r="F37" s="4"/>
      <c r="H37" s="19"/>
    </row>
    <row r="38" spans="1:8" x14ac:dyDescent="0.25">
      <c r="A38" s="3"/>
      <c r="F38" s="4"/>
      <c r="H38" s="19"/>
    </row>
    <row r="39" spans="1:8" x14ac:dyDescent="0.25">
      <c r="A39" s="3"/>
      <c r="F39" s="4"/>
      <c r="H39" s="19"/>
    </row>
    <row r="40" spans="1:8" x14ac:dyDescent="0.25">
      <c r="A40" s="3"/>
      <c r="F40" s="4"/>
      <c r="H40" s="19"/>
    </row>
    <row r="41" spans="1:8" x14ac:dyDescent="0.25">
      <c r="A41" s="3"/>
      <c r="F41" s="4"/>
      <c r="H41" s="19"/>
    </row>
    <row r="42" spans="1:8" x14ac:dyDescent="0.25">
      <c r="A42" s="3"/>
      <c r="F42" s="4"/>
      <c r="H42" s="19"/>
    </row>
    <row r="43" spans="1:8" x14ac:dyDescent="0.25">
      <c r="A43" s="3"/>
      <c r="F43" s="4"/>
      <c r="H43" s="19"/>
    </row>
    <row r="44" spans="1:8" x14ac:dyDescent="0.25">
      <c r="A44" s="3"/>
      <c r="F44" s="4"/>
      <c r="H44" s="19"/>
    </row>
    <row r="45" spans="1:8" x14ac:dyDescent="0.25">
      <c r="A45" s="3"/>
      <c r="F45" s="4"/>
      <c r="H45" s="19"/>
    </row>
    <row r="46" spans="1:8" x14ac:dyDescent="0.25">
      <c r="A46" s="3"/>
      <c r="F46" s="4"/>
      <c r="H46" s="19"/>
    </row>
    <row r="47" spans="1:8" x14ac:dyDescent="0.25">
      <c r="A47" s="3"/>
      <c r="F47" s="4"/>
      <c r="H47" s="19"/>
    </row>
    <row r="48" spans="1:8" x14ac:dyDescent="0.25">
      <c r="A48" s="3"/>
      <c r="F48" s="4"/>
      <c r="H48" s="19"/>
    </row>
    <row r="49" spans="1:8" x14ac:dyDescent="0.25">
      <c r="A49" s="3"/>
      <c r="F49" s="4"/>
      <c r="H49" s="19"/>
    </row>
    <row r="50" spans="1:8" x14ac:dyDescent="0.25">
      <c r="A50" s="3"/>
      <c r="F50" s="4"/>
      <c r="H50" s="19"/>
    </row>
    <row r="51" spans="1:8" x14ac:dyDescent="0.25">
      <c r="A51" s="3"/>
      <c r="F51" s="4"/>
      <c r="H51" s="19"/>
    </row>
    <row r="52" spans="1:8" x14ac:dyDescent="0.25">
      <c r="A52" s="3"/>
      <c r="F52" s="4"/>
      <c r="H52" s="19"/>
    </row>
    <row r="53" spans="1:8" x14ac:dyDescent="0.25">
      <c r="A53" s="3"/>
      <c r="F53" s="4"/>
      <c r="H53" s="19"/>
    </row>
    <row r="54" spans="1:8" x14ac:dyDescent="0.25">
      <c r="A54" s="3"/>
      <c r="F54" s="4"/>
      <c r="H54" s="19"/>
    </row>
    <row r="55" spans="1:8" x14ac:dyDescent="0.25">
      <c r="A55" s="3"/>
      <c r="F55" s="4"/>
      <c r="H55" s="19"/>
    </row>
    <row r="56" spans="1:8" x14ac:dyDescent="0.25">
      <c r="A56" s="3"/>
      <c r="F56" s="4"/>
      <c r="H56" s="19"/>
    </row>
    <row r="57" spans="1:8" x14ac:dyDescent="0.25">
      <c r="A57" s="3"/>
      <c r="F57" s="4"/>
      <c r="H57" s="19"/>
    </row>
    <row r="58" spans="1:8" x14ac:dyDescent="0.25">
      <c r="A58" s="3"/>
      <c r="F58" s="4"/>
      <c r="H58" s="19"/>
    </row>
    <row r="59" spans="1:8" x14ac:dyDescent="0.25">
      <c r="A59" s="3"/>
      <c r="F59" s="4"/>
      <c r="H59" s="19"/>
    </row>
    <row r="60" spans="1:8" x14ac:dyDescent="0.25">
      <c r="A60" s="3"/>
      <c r="F60" s="4"/>
      <c r="H60" s="19"/>
    </row>
    <row r="61" spans="1:8" x14ac:dyDescent="0.25">
      <c r="A61" s="3"/>
      <c r="F61" s="4"/>
      <c r="H61" s="19"/>
    </row>
    <row r="62" spans="1:8" x14ac:dyDescent="0.25">
      <c r="A62" s="3"/>
      <c r="F62" s="4"/>
      <c r="H62" s="19"/>
    </row>
    <row r="63" spans="1:8" x14ac:dyDescent="0.25">
      <c r="A63" s="3"/>
      <c r="F63" s="4"/>
      <c r="H63" s="19"/>
    </row>
    <row r="64" spans="1:8" x14ac:dyDescent="0.25">
      <c r="A64" s="3"/>
      <c r="F64" s="4"/>
      <c r="H64" s="19"/>
    </row>
    <row r="65" spans="1:8" x14ac:dyDescent="0.25">
      <c r="A65" s="3"/>
      <c r="F65" s="4"/>
      <c r="H65" s="19"/>
    </row>
    <row r="66" spans="1:8" x14ac:dyDescent="0.25">
      <c r="A66" s="3"/>
      <c r="F66" s="4"/>
      <c r="H66" s="19"/>
    </row>
    <row r="67" spans="1:8" x14ac:dyDescent="0.25">
      <c r="A67" s="3"/>
      <c r="F67" s="4"/>
      <c r="H67" s="19"/>
    </row>
    <row r="68" spans="1:8" x14ac:dyDescent="0.25">
      <c r="A68" s="3"/>
      <c r="F68" s="4"/>
      <c r="H68" s="19"/>
    </row>
    <row r="69" spans="1:8" x14ac:dyDescent="0.25">
      <c r="A69" s="3"/>
      <c r="F69" s="4"/>
      <c r="H69" s="19"/>
    </row>
    <row r="70" spans="1:8" x14ac:dyDescent="0.25">
      <c r="A70" s="3"/>
      <c r="F70" s="4"/>
      <c r="H70" s="19"/>
    </row>
    <row r="71" spans="1:8" x14ac:dyDescent="0.25">
      <c r="A71" s="3"/>
      <c r="F71" s="4"/>
      <c r="H71" s="19"/>
    </row>
    <row r="72" spans="1:8" x14ac:dyDescent="0.25">
      <c r="A72" s="3"/>
      <c r="F72" s="4"/>
      <c r="H72" s="19"/>
    </row>
    <row r="73" spans="1:8" x14ac:dyDescent="0.25">
      <c r="A73" s="3"/>
      <c r="F73" s="4"/>
      <c r="H73" s="19"/>
    </row>
    <row r="74" spans="1:8" x14ac:dyDescent="0.25">
      <c r="A74" s="3"/>
      <c r="F74" s="4"/>
      <c r="H74" s="19"/>
    </row>
    <row r="75" spans="1:8" x14ac:dyDescent="0.25">
      <c r="A75" s="3"/>
      <c r="F75" s="4"/>
      <c r="H75" s="19"/>
    </row>
    <row r="76" spans="1:8" x14ac:dyDescent="0.25">
      <c r="A76" s="3"/>
      <c r="F76" s="4"/>
      <c r="H76" s="19"/>
    </row>
    <row r="77" spans="1:8" x14ac:dyDescent="0.25">
      <c r="A77" s="3"/>
      <c r="F77" s="4"/>
      <c r="H77" s="19"/>
    </row>
    <row r="78" spans="1:8" x14ac:dyDescent="0.25">
      <c r="A78" s="3"/>
      <c r="F78" s="4"/>
      <c r="H78" s="19"/>
    </row>
    <row r="79" spans="1:8" x14ac:dyDescent="0.25">
      <c r="A79" s="3"/>
      <c r="F79" s="4"/>
      <c r="H79" s="19"/>
    </row>
    <row r="80" spans="1:8" x14ac:dyDescent="0.25">
      <c r="A80" s="3"/>
      <c r="F80" s="4"/>
      <c r="H80" s="19"/>
    </row>
    <row r="81" spans="1:8" x14ac:dyDescent="0.25">
      <c r="A81" s="3"/>
      <c r="F81" s="4"/>
      <c r="H81" s="19"/>
    </row>
    <row r="82" spans="1:8" x14ac:dyDescent="0.25">
      <c r="A82" s="3"/>
      <c r="F82" s="4"/>
      <c r="H82" s="19"/>
    </row>
    <row r="83" spans="1:8" x14ac:dyDescent="0.25">
      <c r="A83" s="3"/>
      <c r="F83" s="4"/>
      <c r="H83" s="19"/>
    </row>
    <row r="84" spans="1:8" x14ac:dyDescent="0.25">
      <c r="A84" s="3"/>
      <c r="F84" s="4"/>
      <c r="H84" s="19"/>
    </row>
    <row r="85" spans="1:8" x14ac:dyDescent="0.25">
      <c r="A85" s="3"/>
      <c r="F85" s="4"/>
      <c r="H85" s="19"/>
    </row>
    <row r="86" spans="1:8" x14ac:dyDescent="0.25">
      <c r="A86" s="3"/>
      <c r="F86" s="4"/>
      <c r="H86" s="19"/>
    </row>
    <row r="87" spans="1:8" x14ac:dyDescent="0.25">
      <c r="A87" s="3"/>
      <c r="F87" s="4"/>
      <c r="H87" s="19"/>
    </row>
    <row r="88" spans="1:8" x14ac:dyDescent="0.25">
      <c r="A88" s="3"/>
      <c r="F88" s="4"/>
      <c r="H88" s="19"/>
    </row>
    <row r="89" spans="1:8" x14ac:dyDescent="0.25">
      <c r="A89" s="3"/>
      <c r="F89" s="4"/>
      <c r="H89" s="19"/>
    </row>
    <row r="90" spans="1:8" x14ac:dyDescent="0.25">
      <c r="A90" s="3"/>
      <c r="F90" s="4"/>
      <c r="H90" s="19"/>
    </row>
    <row r="91" spans="1:8" x14ac:dyDescent="0.25">
      <c r="A91" s="3"/>
      <c r="F91" s="4"/>
      <c r="H91" s="19"/>
    </row>
    <row r="92" spans="1:8" x14ac:dyDescent="0.25">
      <c r="A92" s="3"/>
      <c r="F92" s="4"/>
      <c r="H92" s="19"/>
    </row>
    <row r="93" spans="1:8" x14ac:dyDescent="0.25">
      <c r="A93" s="3"/>
      <c r="F93" s="4"/>
      <c r="H93" s="19"/>
    </row>
    <row r="94" spans="1:8" x14ac:dyDescent="0.25">
      <c r="A94" s="3"/>
      <c r="F94" s="4"/>
      <c r="H94" s="19"/>
    </row>
    <row r="95" spans="1:8" x14ac:dyDescent="0.25">
      <c r="A95" s="3"/>
      <c r="F95" s="4"/>
      <c r="H95" s="19"/>
    </row>
    <row r="96" spans="1:8" x14ac:dyDescent="0.25">
      <c r="A96" s="3"/>
      <c r="F96" s="4"/>
      <c r="H96" s="19"/>
    </row>
    <row r="97" spans="1:9" x14ac:dyDescent="0.25">
      <c r="A97" s="3"/>
      <c r="F97" s="4"/>
      <c r="H97" s="19"/>
    </row>
    <row r="98" spans="1:9" x14ac:dyDescent="0.25">
      <c r="A98" s="3"/>
      <c r="F98" s="4"/>
      <c r="H98" s="19"/>
    </row>
    <row r="99" spans="1:9" x14ac:dyDescent="0.25">
      <c r="A99" s="3"/>
      <c r="F99" s="4"/>
      <c r="H99" s="19"/>
    </row>
    <row r="100" spans="1:9" s="7" customFormat="1" x14ac:dyDescent="0.25">
      <c r="H100" s="16"/>
      <c r="I100" s="17"/>
    </row>
    <row r="101" spans="1:9" x14ac:dyDescent="0.25">
      <c r="A101" s="8" t="s">
        <v>7</v>
      </c>
      <c r="B101" s="18" t="s">
        <v>15</v>
      </c>
      <c r="C101" s="10"/>
    </row>
    <row r="102" spans="1:9" x14ac:dyDescent="0.25">
      <c r="A102" s="11" t="s">
        <v>2</v>
      </c>
      <c r="B102" s="12" t="s">
        <v>8</v>
      </c>
      <c r="C102" s="13"/>
    </row>
    <row r="103" spans="1:9" x14ac:dyDescent="0.25">
      <c r="A103" s="14"/>
      <c r="B103" s="12" t="s">
        <v>9</v>
      </c>
    </row>
  </sheetData>
  <autoFilter ref="A1:I19">
    <sortState ref="A2:I19">
      <sortCondition ref="I1:I19"/>
    </sortState>
  </autoFilter>
  <dataValidations count="1">
    <dataValidation type="list" allowBlank="1" showInputMessage="1" showErrorMessage="1" sqref="D2:D99">
      <formula1>$B$102:$B$103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21 km</vt:lpstr>
      <vt:lpstr>10 km</vt:lpstr>
      <vt:lpstr>3 km</vt:lpstr>
      <vt:lpstr>800 m</vt:lpstr>
      <vt:lpstr> 400 m</vt:lpstr>
    </vt:vector>
  </TitlesOfParts>
  <Company>OBCINA CRNA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Jože</cp:lastModifiedBy>
  <cp:lastPrinted>2014-08-09T16:51:08Z</cp:lastPrinted>
  <dcterms:created xsi:type="dcterms:W3CDTF">2014-08-08T07:13:38Z</dcterms:created>
  <dcterms:modified xsi:type="dcterms:W3CDTF">2014-08-09T21:27:35Z</dcterms:modified>
</cp:coreProperties>
</file>