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60" yWindow="5265" windowWidth="13740" windowHeight="3690"/>
  </bookViews>
  <sheets>
    <sheet name="Rezultati (2)" sheetId="3" r:id="rId1"/>
    <sheet name="NOVEKAT" sheetId="2" r:id="rId2"/>
    <sheet name="Rezultati" sheetId="1" r:id="rId3"/>
  </sheets>
  <definedNames>
    <definedName name="_xlnm._FilterDatabase" localSheetId="2" hidden="1">Rezultati!$B$4:$K$4</definedName>
    <definedName name="_xlnm._FilterDatabase" localSheetId="0" hidden="1">'Rezultati (2)'!#REF!</definedName>
  </definedNames>
  <calcPr calcId="145621"/>
</workbook>
</file>

<file path=xl/calcChain.xml><?xml version="1.0" encoding="utf-8"?>
<calcChain xmlns="http://schemas.openxmlformats.org/spreadsheetml/2006/main">
  <c r="A5" i="1" l="1"/>
  <c r="K5" i="1"/>
  <c r="A6" i="1"/>
  <c r="K6" i="1"/>
  <c r="A7" i="1"/>
  <c r="K7" i="1"/>
</calcChain>
</file>

<file path=xl/sharedStrings.xml><?xml version="1.0" encoding="utf-8"?>
<sst xmlns="http://schemas.openxmlformats.org/spreadsheetml/2006/main" count="455" uniqueCount="264">
  <si>
    <t xml:space="preserve">1988Dečki     </t>
  </si>
  <si>
    <t xml:space="preserve">Dečki     </t>
  </si>
  <si>
    <t xml:space="preserve">1989Dečki     </t>
  </si>
  <si>
    <t xml:space="preserve">1990Dečki     </t>
  </si>
  <si>
    <t xml:space="preserve">1991Dečki     </t>
  </si>
  <si>
    <t xml:space="preserve">1992Dečki     </t>
  </si>
  <si>
    <t xml:space="preserve">1993Dečki     </t>
  </si>
  <si>
    <t xml:space="preserve">1994Dečki     </t>
  </si>
  <si>
    <t xml:space="preserve">1995Dečki     </t>
  </si>
  <si>
    <t xml:space="preserve">1996Dečki     </t>
  </si>
  <si>
    <t xml:space="preserve">1997Dečki     </t>
  </si>
  <si>
    <t xml:space="preserve">1998Dečki     </t>
  </si>
  <si>
    <t xml:space="preserve">1988Deklice   </t>
  </si>
  <si>
    <t>Deklice</t>
  </si>
  <si>
    <t xml:space="preserve">1989Deklice   </t>
  </si>
  <si>
    <t xml:space="preserve">1990Deklice   </t>
  </si>
  <si>
    <t xml:space="preserve">1991Deklice   </t>
  </si>
  <si>
    <t xml:space="preserve">1992Deklice   </t>
  </si>
  <si>
    <t xml:space="preserve">1993Deklice   </t>
  </si>
  <si>
    <t xml:space="preserve">1994Deklice   </t>
  </si>
  <si>
    <t xml:space="preserve">1995Deklice   </t>
  </si>
  <si>
    <t xml:space="preserve">1996Deklice   </t>
  </si>
  <si>
    <t xml:space="preserve">1997Deklice   </t>
  </si>
  <si>
    <t xml:space="preserve">1998Deklice   </t>
  </si>
  <si>
    <t>93-</t>
  </si>
  <si>
    <t>90-91</t>
  </si>
  <si>
    <t>88-89</t>
  </si>
  <si>
    <t>Dodatno</t>
  </si>
  <si>
    <t>25.5.2014</t>
  </si>
  <si>
    <t xml:space="preserve">8 km                </t>
  </si>
  <si>
    <t xml:space="preserve">8 km Štajersko Koroški pokal                                </t>
  </si>
  <si>
    <t>Člani</t>
  </si>
  <si>
    <t>A</t>
  </si>
  <si>
    <t>moški do 19 let</t>
  </si>
  <si>
    <t>Priimek</t>
  </si>
  <si>
    <t>Ime</t>
  </si>
  <si>
    <t>Letnik</t>
  </si>
  <si>
    <t>Klub</t>
  </si>
  <si>
    <t>Cas</t>
  </si>
  <si>
    <t>GLAVIC</t>
  </si>
  <si>
    <t>TINE</t>
  </si>
  <si>
    <t>AK SLOVENJ GRADEC</t>
  </si>
  <si>
    <t>DOVJAK</t>
  </si>
  <si>
    <t>DEJAN</t>
  </si>
  <si>
    <t>PD GORE</t>
  </si>
  <si>
    <t>PREDNIK</t>
  </si>
  <si>
    <t>TOMAŽ</t>
  </si>
  <si>
    <t>DTV LOVRENC NA POHORJU</t>
  </si>
  <si>
    <t>B</t>
  </si>
  <si>
    <t>moški do 29 let</t>
  </si>
  <si>
    <t>GRILC</t>
  </si>
  <si>
    <t>TADEJ</t>
  </si>
  <si>
    <t>KAK RAVNE</t>
  </si>
  <si>
    <t>ŠTURM</t>
  </si>
  <si>
    <t>MATEJ</t>
  </si>
  <si>
    <t>AD SLOVENSKA BISTRICA</t>
  </si>
  <si>
    <t>ČRNČEC</t>
  </si>
  <si>
    <t>MITJA</t>
  </si>
  <si>
    <t>VZAJEMNA KLUB</t>
  </si>
  <si>
    <t>DENIS</t>
  </si>
  <si>
    <t>CROMEX SMOGAVC</t>
  </si>
  <si>
    <t>ŠMIT</t>
  </si>
  <si>
    <t>ANDREJ</t>
  </si>
  <si>
    <t>OK RJZ VELENJE</t>
  </si>
  <si>
    <t>KOVAČIČ</t>
  </si>
  <si>
    <t>NEJC</t>
  </si>
  <si>
    <t>ŠD IZLAKE</t>
  </si>
  <si>
    <t>C</t>
  </si>
  <si>
    <t>moški do 39 let</t>
  </si>
  <si>
    <t>ŠKODNIK</t>
  </si>
  <si>
    <t>JOŽE</t>
  </si>
  <si>
    <t>TEKAŠKA ŠOLA ŽIVKO</t>
  </si>
  <si>
    <t>LAZIČ</t>
  </si>
  <si>
    <t>ŠD PREMOGOVNIK VELENJE</t>
  </si>
  <si>
    <t>VERČKO</t>
  </si>
  <si>
    <t>PETER</t>
  </si>
  <si>
    <t>ŠD OŽBALT</t>
  </si>
  <si>
    <t>STRAŽIŠNIK</t>
  </si>
  <si>
    <t>MUTA</t>
  </si>
  <si>
    <t>POKRIVAČ</t>
  </si>
  <si>
    <t>IZIDOR</t>
  </si>
  <si>
    <t>MB</t>
  </si>
  <si>
    <t>PERNAT</t>
  </si>
  <si>
    <t>UROŠ</t>
  </si>
  <si>
    <t>ŠKD MARJETICA</t>
  </si>
  <si>
    <t>VRHNJAK</t>
  </si>
  <si>
    <t>BORUT</t>
  </si>
  <si>
    <t>D</t>
  </si>
  <si>
    <t>moški do 49 let</t>
  </si>
  <si>
    <t>KUHAR</t>
  </si>
  <si>
    <t>GORAN</t>
  </si>
  <si>
    <t>VITEZI DOBREGA TEKA</t>
  </si>
  <si>
    <t>VREČKO</t>
  </si>
  <si>
    <t>JANKO</t>
  </si>
  <si>
    <t>AD SL.BISTRICA</t>
  </si>
  <si>
    <t>KIRM</t>
  </si>
  <si>
    <t>TRŽIŠKE STEZE</t>
  </si>
  <si>
    <t>PETELINŠEK</t>
  </si>
  <si>
    <t>KARL</t>
  </si>
  <si>
    <t>ŠD ŽENIN UBEŽNIK</t>
  </si>
  <si>
    <t>ŠVAJGER</t>
  </si>
  <si>
    <t>JERNEJ</t>
  </si>
  <si>
    <t>RAVNE</t>
  </si>
  <si>
    <t>IZAK</t>
  </si>
  <si>
    <t>RBP MUTA</t>
  </si>
  <si>
    <t>HUDNIK</t>
  </si>
  <si>
    <t>JANČAR</t>
  </si>
  <si>
    <t>TEŠIČ</t>
  </si>
  <si>
    <t>ŽELJKO</t>
  </si>
  <si>
    <t>DMSBZT CELJE</t>
  </si>
  <si>
    <t>E</t>
  </si>
  <si>
    <t>moški do 59 let</t>
  </si>
  <si>
    <t>MORI</t>
  </si>
  <si>
    <t>KODRIČ</t>
  </si>
  <si>
    <t>JAKA</t>
  </si>
  <si>
    <t>MARIBOR</t>
  </si>
  <si>
    <t>ROŽIČ</t>
  </si>
  <si>
    <t>BORIS</t>
  </si>
  <si>
    <t>AD ŠTAJERSKA</t>
  </si>
  <si>
    <t>MLINAR</t>
  </si>
  <si>
    <t>ALOJZ</t>
  </si>
  <si>
    <t>SREDNJA ŠOLA RAVNE</t>
  </si>
  <si>
    <t>ŽUPANC</t>
  </si>
  <si>
    <t>MILAN</t>
  </si>
  <si>
    <t>ŠD MISLINJA</t>
  </si>
  <si>
    <t>VANČEK</t>
  </si>
  <si>
    <t>BRANKO</t>
  </si>
  <si>
    <t>ŠD SONCE LAPORJE</t>
  </si>
  <si>
    <t>MRMOLJA</t>
  </si>
  <si>
    <t>SLOVENJ GRADEC</t>
  </si>
  <si>
    <t>KOKOLE</t>
  </si>
  <si>
    <t>MIRAN</t>
  </si>
  <si>
    <t>TS RADENSKA</t>
  </si>
  <si>
    <t>GORNJAK</t>
  </si>
  <si>
    <t>TK SELNICA</t>
  </si>
  <si>
    <t>FLISAR</t>
  </si>
  <si>
    <t>ZAS MS</t>
  </si>
  <si>
    <t>PODKRAJŠEK</t>
  </si>
  <si>
    <t>ANTON</t>
  </si>
  <si>
    <t>F</t>
  </si>
  <si>
    <t>moški do 69 let</t>
  </si>
  <si>
    <t>SKITEK</t>
  </si>
  <si>
    <t>ŠTEFAN</t>
  </si>
  <si>
    <t>TEKAŠKI FORUM PREVALJE</t>
  </si>
  <si>
    <t>NANUT</t>
  </si>
  <si>
    <t>KLEMEN</t>
  </si>
  <si>
    <t>FILIPIDES KANAL</t>
  </si>
  <si>
    <t>ZUPANČIČ</t>
  </si>
  <si>
    <t>RAJKO</t>
  </si>
  <si>
    <t>GRACEJ</t>
  </si>
  <si>
    <t>ROMAN</t>
  </si>
  <si>
    <t>PLETENKA</t>
  </si>
  <si>
    <t>BILOBRK</t>
  </si>
  <si>
    <t>ANTE</t>
  </si>
  <si>
    <t>TEKAŠKI FORUM RAVNE</t>
  </si>
  <si>
    <t>G</t>
  </si>
  <si>
    <t>moški do 79 let</t>
  </si>
  <si>
    <t>JEMENŠEK</t>
  </si>
  <si>
    <t>SILVO</t>
  </si>
  <si>
    <t>SLOVENSKA BISTRICA</t>
  </si>
  <si>
    <t>FAJFAR</t>
  </si>
  <si>
    <t>FRANC</t>
  </si>
  <si>
    <t>ROJC</t>
  </si>
  <si>
    <t>BRANKO JANEZ</t>
  </si>
  <si>
    <t>ŠD KAPLJA VAS</t>
  </si>
  <si>
    <t>BLATNIK</t>
  </si>
  <si>
    <t>VILJEM</t>
  </si>
  <si>
    <t>TK GRČA MEŽICA</t>
  </si>
  <si>
    <t>JERČIČ</t>
  </si>
  <si>
    <t>LUDVIK</t>
  </si>
  <si>
    <t>MAUT D.O.O.  MUTA</t>
  </si>
  <si>
    <t>H</t>
  </si>
  <si>
    <t>moški nad 80 let</t>
  </si>
  <si>
    <t>ROBAČ</t>
  </si>
  <si>
    <t>VZAJEMNA RAVNE NA KOR.</t>
  </si>
  <si>
    <t>DOLENC</t>
  </si>
  <si>
    <t>POLDE</t>
  </si>
  <si>
    <t>Članice</t>
  </si>
  <si>
    <t>ženske do 29 let</t>
  </si>
  <si>
    <t>NIKA</t>
  </si>
  <si>
    <t>POLJČANE</t>
  </si>
  <si>
    <t>ženske do 39 let</t>
  </si>
  <si>
    <t>ŽERJAV</t>
  </si>
  <si>
    <t>ANDREJA</t>
  </si>
  <si>
    <t>SL.Bistrica</t>
  </si>
  <si>
    <t>MODRIJAN</t>
  </si>
  <si>
    <t>VIKTORIJA</t>
  </si>
  <si>
    <t>VELENJE</t>
  </si>
  <si>
    <t>MAKUC</t>
  </si>
  <si>
    <t>JANA</t>
  </si>
  <si>
    <t>GORIČAN</t>
  </si>
  <si>
    <t>POKRIVAČ KATARINA</t>
  </si>
  <si>
    <t>RAMŠAK TEŠIČ</t>
  </si>
  <si>
    <t>DARJA</t>
  </si>
  <si>
    <t>OMULEC</t>
  </si>
  <si>
    <t>VRHNJAK SAŠA</t>
  </si>
  <si>
    <t>ženske do 49 let</t>
  </si>
  <si>
    <t>VERHOVNIK</t>
  </si>
  <si>
    <t>MOJCA</t>
  </si>
  <si>
    <t>TADEJA</t>
  </si>
  <si>
    <t>ROTABO</t>
  </si>
  <si>
    <t>POGLADIČ</t>
  </si>
  <si>
    <t>MILENA</t>
  </si>
  <si>
    <t>MISLINJA</t>
  </si>
  <si>
    <t>TRETJAK</t>
  </si>
  <si>
    <t>ANKA</t>
  </si>
  <si>
    <t>SLIVNIK</t>
  </si>
  <si>
    <t>IRENA</t>
  </si>
  <si>
    <t>ŠOŠTANJ</t>
  </si>
  <si>
    <t>MARIJA</t>
  </si>
  <si>
    <t>LIDIJA</t>
  </si>
  <si>
    <t>ŠD SEVCE</t>
  </si>
  <si>
    <t>ženske do 59 let</t>
  </si>
  <si>
    <t>ZVIR</t>
  </si>
  <si>
    <t>BERNARDA</t>
  </si>
  <si>
    <t>Podkrižnik d.o.o.</t>
  </si>
  <si>
    <t>JUVAN</t>
  </si>
  <si>
    <t>ERIKA</t>
  </si>
  <si>
    <t>FANI</t>
  </si>
  <si>
    <t>ROZALIJA</t>
  </si>
  <si>
    <t>ROJC MAJDE</t>
  </si>
  <si>
    <t>AMALIJA</t>
  </si>
  <si>
    <t>ženske do 69 let</t>
  </si>
  <si>
    <t>LORENSKOG FIL NORGE</t>
  </si>
  <si>
    <t>CVETKA</t>
  </si>
  <si>
    <t>ženske nad 70 let</t>
  </si>
  <si>
    <t>BRATUŠA</t>
  </si>
  <si>
    <t>LOJZKA</t>
  </si>
  <si>
    <t>LUŽNIK</t>
  </si>
  <si>
    <t>KAZIMIRA</t>
  </si>
  <si>
    <t xml:space="preserve">4 km                </t>
  </si>
  <si>
    <t xml:space="preserve">4 km                                                        </t>
  </si>
  <si>
    <t xml:space="preserve"> </t>
  </si>
  <si>
    <t>MOŠKI</t>
  </si>
  <si>
    <t>FIRBAS</t>
  </si>
  <si>
    <t>SAŠO</t>
  </si>
  <si>
    <t>CUDV ČRNA</t>
  </si>
  <si>
    <t>KOTNIK</t>
  </si>
  <si>
    <t>SENICA</t>
  </si>
  <si>
    <t>DAVOR</t>
  </si>
  <si>
    <t>GERIČ</t>
  </si>
  <si>
    <t>DAMJAN</t>
  </si>
  <si>
    <t>Nordijska hoja MOŠKI</t>
  </si>
  <si>
    <t>PODLESNIK</t>
  </si>
  <si>
    <t>IVAN</t>
  </si>
  <si>
    <t>ČRNA</t>
  </si>
  <si>
    <t>KOVAČ</t>
  </si>
  <si>
    <t>DAVID</t>
  </si>
  <si>
    <t>PUMA TEAM</t>
  </si>
  <si>
    <t>MIKLAVŽINA</t>
  </si>
  <si>
    <t>MLADEN</t>
  </si>
  <si>
    <t>PUMA TEAM VELENJE</t>
  </si>
  <si>
    <t>CVETKO</t>
  </si>
  <si>
    <t>MARTIN</t>
  </si>
  <si>
    <t>HINKO</t>
  </si>
  <si>
    <t>DURASPORT VELENJE</t>
  </si>
  <si>
    <t>Nordijska hoja ŽENSKE</t>
  </si>
  <si>
    <t>HEDVIKA</t>
  </si>
  <si>
    <t>MEŽICA</t>
  </si>
  <si>
    <t>FECE</t>
  </si>
  <si>
    <t>DONATELLA</t>
  </si>
  <si>
    <t>OMEROVIČ</t>
  </si>
  <si>
    <t>SENIJA</t>
  </si>
  <si>
    <r>
      <t xml:space="preserve">50. TABORNIŠKI TEK MUTA 2014         </t>
    </r>
    <r>
      <rPr>
        <b/>
        <sz val="9"/>
        <rFont val="Tahoma"/>
        <family val="2"/>
        <charset val="238"/>
      </rPr>
      <t>rezultati</t>
    </r>
    <r>
      <rPr>
        <sz val="9"/>
        <rFont val="Tahoma"/>
        <family val="2"/>
      </rPr>
      <t xml:space="preserve">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</si>
</sst>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E"/>
      <charset val="238"/>
    </font>
    <font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i/>
      <sz val="12"/>
      <color indexed="8"/>
      <name val="Tahoma"/>
      <family val="2"/>
    </font>
    <font>
      <b/>
      <i/>
      <sz val="10"/>
      <color indexed="8"/>
      <name val="Tahoma"/>
      <family val="2"/>
    </font>
    <font>
      <sz val="9"/>
      <name val="Arial CE"/>
      <family val="2"/>
      <charset val="238"/>
    </font>
    <font>
      <sz val="10"/>
      <name val="Arial CE"/>
      <charset val="238"/>
    </font>
    <font>
      <sz val="9"/>
      <name val="Tahoma"/>
      <family val="2"/>
    </font>
    <font>
      <i/>
      <sz val="9"/>
      <name val="Tahoma"/>
      <family val="2"/>
    </font>
    <font>
      <b/>
      <sz val="9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0" fontId="7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1" fillId="0" borderId="2" xfId="0" applyFont="1" applyFill="1" applyBorder="1" applyAlignment="1"/>
    <xf numFmtId="0" fontId="6" fillId="0" borderId="3" xfId="0" applyFont="1" applyBorder="1"/>
    <xf numFmtId="0" fontId="1" fillId="0" borderId="3" xfId="0" applyFont="1" applyFill="1" applyBorder="1" applyAlignment="1"/>
    <xf numFmtId="0" fontId="6" fillId="0" borderId="4" xfId="0" applyFont="1" applyBorder="1"/>
    <xf numFmtId="0" fontId="1" fillId="0" borderId="4" xfId="0" applyFont="1" applyFill="1" applyBorder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10" fillId="0" borderId="5" xfId="0" applyFont="1" applyBorder="1"/>
    <xf numFmtId="0" fontId="10" fillId="0" borderId="5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left"/>
    </xf>
    <xf numFmtId="0" fontId="8" fillId="0" borderId="4" xfId="0" applyFont="1" applyBorder="1"/>
    <xf numFmtId="0" fontId="8" fillId="0" borderId="4" xfId="0" applyFont="1" applyBorder="1" applyAlignment="1">
      <alignment horizontal="left"/>
    </xf>
    <xf numFmtId="0" fontId="10" fillId="0" borderId="4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10" fillId="0" borderId="0" xfId="0" applyFont="1" applyBorder="1"/>
    <xf numFmtId="21" fontId="8" fillId="0" borderId="6" xfId="0" applyNumberFormat="1" applyFont="1" applyBorder="1" applyAlignment="1">
      <alignment horizontal="center"/>
    </xf>
    <xf numFmtId="21" fontId="8" fillId="0" borderId="4" xfId="0" applyNumberFormat="1" applyFont="1" applyBorder="1" applyAlignment="1">
      <alignment horizontal="center"/>
    </xf>
    <xf numFmtId="21" fontId="8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F159"/>
  <sheetViews>
    <sheetView tabSelected="1" topLeftCell="A12" workbookViewId="0">
      <selection activeCell="F39" sqref="F39"/>
    </sheetView>
  </sheetViews>
  <sheetFormatPr defaultColWidth="9.28515625" defaultRowHeight="11.25" x14ac:dyDescent="0.15"/>
  <cols>
    <col min="1" max="1" width="4.42578125" style="18" customWidth="1"/>
    <col min="2" max="2" width="11.140625" style="18" customWidth="1"/>
    <col min="3" max="3" width="16.85546875" style="18" customWidth="1"/>
    <col min="4" max="4" width="8" style="20" customWidth="1"/>
    <col min="5" max="5" width="23.85546875" style="18" bestFit="1" customWidth="1"/>
    <col min="6" max="6" width="9.28515625" style="21"/>
    <col min="7" max="16384" width="9.28515625" style="18"/>
  </cols>
  <sheetData>
    <row r="1" spans="1:6" x14ac:dyDescent="0.15">
      <c r="A1" s="18" t="s">
        <v>263</v>
      </c>
      <c r="F1" s="21" t="s">
        <v>28</v>
      </c>
    </row>
    <row r="3" spans="1:6" x14ac:dyDescent="0.15">
      <c r="A3" s="19" t="s">
        <v>29</v>
      </c>
      <c r="B3" s="19"/>
      <c r="C3" s="19" t="s">
        <v>30</v>
      </c>
      <c r="D3" s="22"/>
      <c r="E3" s="19"/>
      <c r="F3" s="23"/>
    </row>
    <row r="5" spans="1:6" ht="12.75" x14ac:dyDescent="0.2">
      <c r="B5" s="18" t="s">
        <v>31</v>
      </c>
      <c r="C5" s="24" t="s">
        <v>32</v>
      </c>
      <c r="D5" s="25" t="s">
        <v>33</v>
      </c>
    </row>
    <row r="6" spans="1:6" ht="12" thickBot="1" x14ac:dyDescent="0.2">
      <c r="B6" s="26" t="s">
        <v>34</v>
      </c>
      <c r="C6" s="26" t="s">
        <v>35</v>
      </c>
      <c r="D6" s="27" t="s">
        <v>36</v>
      </c>
      <c r="E6" s="26" t="s">
        <v>37</v>
      </c>
      <c r="F6" s="28" t="s">
        <v>38</v>
      </c>
    </row>
    <row r="7" spans="1:6" ht="12" thickTop="1" x14ac:dyDescent="0.15">
      <c r="A7" s="18">
        <v>1</v>
      </c>
      <c r="B7" s="29" t="s">
        <v>39</v>
      </c>
      <c r="C7" s="29" t="s">
        <v>40</v>
      </c>
      <c r="D7" s="30">
        <v>1997</v>
      </c>
      <c r="E7" s="29" t="s">
        <v>41</v>
      </c>
      <c r="F7" s="37">
        <v>1.8657407407407407E-2</v>
      </c>
    </row>
    <row r="8" spans="1:6" x14ac:dyDescent="0.15">
      <c r="A8" s="18">
        <v>2</v>
      </c>
      <c r="B8" s="31" t="s">
        <v>42</v>
      </c>
      <c r="C8" s="31" t="s">
        <v>43</v>
      </c>
      <c r="D8" s="32">
        <v>1996</v>
      </c>
      <c r="E8" s="31" t="s">
        <v>44</v>
      </c>
      <c r="F8" s="38">
        <v>2.0844907407407406E-2</v>
      </c>
    </row>
    <row r="9" spans="1:6" x14ac:dyDescent="0.15">
      <c r="A9" s="18">
        <v>3</v>
      </c>
      <c r="B9" s="31" t="s">
        <v>45</v>
      </c>
      <c r="C9" s="31" t="s">
        <v>46</v>
      </c>
      <c r="D9" s="32">
        <v>1998</v>
      </c>
      <c r="E9" s="31" t="s">
        <v>47</v>
      </c>
      <c r="F9" s="38">
        <v>2.1053240740740744E-2</v>
      </c>
    </row>
    <row r="12" spans="1:6" ht="12.75" x14ac:dyDescent="0.2">
      <c r="B12" s="18" t="s">
        <v>31</v>
      </c>
      <c r="C12" s="24" t="s">
        <v>48</v>
      </c>
      <c r="D12" s="25" t="s">
        <v>49</v>
      </c>
    </row>
    <row r="13" spans="1:6" ht="12" thickBot="1" x14ac:dyDescent="0.2">
      <c r="B13" s="26" t="s">
        <v>34</v>
      </c>
      <c r="C13" s="26" t="s">
        <v>35</v>
      </c>
      <c r="D13" s="27" t="s">
        <v>36</v>
      </c>
      <c r="E13" s="26" t="s">
        <v>37</v>
      </c>
      <c r="F13" s="28" t="s">
        <v>38</v>
      </c>
    </row>
    <row r="14" spans="1:6" ht="12" thickTop="1" x14ac:dyDescent="0.15">
      <c r="A14" s="18">
        <v>1</v>
      </c>
      <c r="B14" s="29" t="s">
        <v>50</v>
      </c>
      <c r="C14" s="29" t="s">
        <v>51</v>
      </c>
      <c r="D14" s="30">
        <v>1990</v>
      </c>
      <c r="E14" s="29" t="s">
        <v>52</v>
      </c>
      <c r="F14" s="37">
        <v>1.8148148148148146E-2</v>
      </c>
    </row>
    <row r="15" spans="1:6" x14ac:dyDescent="0.15">
      <c r="A15" s="18">
        <v>2</v>
      </c>
      <c r="B15" s="31" t="s">
        <v>53</v>
      </c>
      <c r="C15" s="31" t="s">
        <v>54</v>
      </c>
      <c r="D15" s="32">
        <v>1994</v>
      </c>
      <c r="E15" s="31" t="s">
        <v>55</v>
      </c>
      <c r="F15" s="38">
        <v>1.8194444444444444E-2</v>
      </c>
    </row>
    <row r="16" spans="1:6" x14ac:dyDescent="0.15">
      <c r="A16" s="18">
        <v>3</v>
      </c>
      <c r="B16" s="31" t="s">
        <v>56</v>
      </c>
      <c r="C16" s="31" t="s">
        <v>57</v>
      </c>
      <c r="D16" s="32">
        <v>1991</v>
      </c>
      <c r="E16" s="31" t="s">
        <v>58</v>
      </c>
      <c r="F16" s="38">
        <v>2.0601851851851854E-2</v>
      </c>
    </row>
    <row r="17" spans="1:6" x14ac:dyDescent="0.15">
      <c r="A17" s="18">
        <v>4</v>
      </c>
      <c r="B17" s="31" t="s">
        <v>42</v>
      </c>
      <c r="C17" s="31" t="s">
        <v>59</v>
      </c>
      <c r="D17" s="32">
        <v>1993</v>
      </c>
      <c r="E17" s="31" t="s">
        <v>60</v>
      </c>
      <c r="F17" s="38">
        <v>2.2233796296296297E-2</v>
      </c>
    </row>
    <row r="18" spans="1:6" x14ac:dyDescent="0.15">
      <c r="A18" s="18">
        <v>5</v>
      </c>
      <c r="B18" s="31" t="s">
        <v>61</v>
      </c>
      <c r="C18" s="31" t="s">
        <v>62</v>
      </c>
      <c r="D18" s="32">
        <v>1985</v>
      </c>
      <c r="E18" s="31" t="s">
        <v>63</v>
      </c>
      <c r="F18" s="38">
        <v>2.2766203703703702E-2</v>
      </c>
    </row>
    <row r="19" spans="1:6" x14ac:dyDescent="0.15">
      <c r="A19" s="18">
        <v>6</v>
      </c>
      <c r="B19" s="31" t="s">
        <v>64</v>
      </c>
      <c r="C19" s="31" t="s">
        <v>65</v>
      </c>
      <c r="D19" s="32">
        <v>1985</v>
      </c>
      <c r="E19" s="31" t="s">
        <v>66</v>
      </c>
      <c r="F19" s="38">
        <v>2.4872685185185189E-2</v>
      </c>
    </row>
    <row r="22" spans="1:6" ht="12.75" x14ac:dyDescent="0.2">
      <c r="B22" s="18" t="s">
        <v>31</v>
      </c>
      <c r="C22" s="24" t="s">
        <v>67</v>
      </c>
      <c r="D22" s="25" t="s">
        <v>68</v>
      </c>
    </row>
    <row r="23" spans="1:6" ht="12" thickBot="1" x14ac:dyDescent="0.2">
      <c r="B23" s="26" t="s">
        <v>34</v>
      </c>
      <c r="C23" s="26" t="s">
        <v>35</v>
      </c>
      <c r="D23" s="27" t="s">
        <v>36</v>
      </c>
      <c r="E23" s="26" t="s">
        <v>37</v>
      </c>
      <c r="F23" s="28" t="s">
        <v>38</v>
      </c>
    </row>
    <row r="24" spans="1:6" ht="12" thickTop="1" x14ac:dyDescent="0.15">
      <c r="A24" s="18">
        <v>1</v>
      </c>
      <c r="B24" s="29" t="s">
        <v>69</v>
      </c>
      <c r="C24" s="29" t="s">
        <v>70</v>
      </c>
      <c r="D24" s="30">
        <v>1976</v>
      </c>
      <c r="E24" s="29" t="s">
        <v>71</v>
      </c>
      <c r="F24" s="37">
        <v>1.8888888888888889E-2</v>
      </c>
    </row>
    <row r="25" spans="1:6" x14ac:dyDescent="0.15">
      <c r="A25" s="18">
        <v>2</v>
      </c>
      <c r="B25" s="31" t="s">
        <v>72</v>
      </c>
      <c r="C25" s="31" t="s">
        <v>43</v>
      </c>
      <c r="D25" s="32">
        <v>1977</v>
      </c>
      <c r="E25" s="31" t="s">
        <v>73</v>
      </c>
      <c r="F25" s="38">
        <v>2.1689814814814815E-2</v>
      </c>
    </row>
    <row r="26" spans="1:6" x14ac:dyDescent="0.15">
      <c r="A26" s="18">
        <v>3</v>
      </c>
      <c r="B26" s="31" t="s">
        <v>74</v>
      </c>
      <c r="C26" s="31" t="s">
        <v>75</v>
      </c>
      <c r="D26" s="32">
        <v>1977</v>
      </c>
      <c r="E26" s="31" t="s">
        <v>76</v>
      </c>
      <c r="F26" s="38">
        <v>2.2372685185185186E-2</v>
      </c>
    </row>
    <row r="27" spans="1:6" x14ac:dyDescent="0.15">
      <c r="A27" s="18">
        <v>4</v>
      </c>
      <c r="B27" s="31" t="s">
        <v>77</v>
      </c>
      <c r="C27" s="31" t="s">
        <v>75</v>
      </c>
      <c r="D27" s="32">
        <v>1978</v>
      </c>
      <c r="E27" s="31" t="s">
        <v>78</v>
      </c>
      <c r="F27" s="38">
        <v>2.5532407407407406E-2</v>
      </c>
    </row>
    <row r="28" spans="1:6" x14ac:dyDescent="0.15">
      <c r="A28" s="18">
        <v>5</v>
      </c>
      <c r="B28" s="31" t="s">
        <v>79</v>
      </c>
      <c r="C28" s="31" t="s">
        <v>80</v>
      </c>
      <c r="D28" s="32">
        <v>1976</v>
      </c>
      <c r="E28" s="31" t="s">
        <v>81</v>
      </c>
      <c r="F28" s="38">
        <v>2.7673611111111111E-2</v>
      </c>
    </row>
    <row r="29" spans="1:6" x14ac:dyDescent="0.15">
      <c r="A29" s="18">
        <v>6</v>
      </c>
      <c r="B29" s="31" t="s">
        <v>82</v>
      </c>
      <c r="C29" s="31" t="s">
        <v>83</v>
      </c>
      <c r="D29" s="32">
        <v>1980</v>
      </c>
      <c r="E29" s="31" t="s">
        <v>84</v>
      </c>
      <c r="F29" s="38">
        <v>2.7673611111111111E-2</v>
      </c>
    </row>
    <row r="30" spans="1:6" x14ac:dyDescent="0.15">
      <c r="A30" s="18">
        <v>7</v>
      </c>
      <c r="B30" s="31" t="s">
        <v>85</v>
      </c>
      <c r="C30" s="31" t="s">
        <v>86</v>
      </c>
      <c r="D30" s="32">
        <v>1978</v>
      </c>
      <c r="E30" s="31"/>
      <c r="F30" s="38">
        <v>3.0543981481481481E-2</v>
      </c>
    </row>
    <row r="33" spans="1:6" ht="12.75" x14ac:dyDescent="0.2">
      <c r="B33" s="18" t="s">
        <v>31</v>
      </c>
      <c r="C33" s="24" t="s">
        <v>87</v>
      </c>
      <c r="D33" s="25" t="s">
        <v>88</v>
      </c>
    </row>
    <row r="34" spans="1:6" ht="12" thickBot="1" x14ac:dyDescent="0.2">
      <c r="B34" s="26" t="s">
        <v>34</v>
      </c>
      <c r="C34" s="26" t="s">
        <v>35</v>
      </c>
      <c r="D34" s="27" t="s">
        <v>36</v>
      </c>
      <c r="E34" s="26" t="s">
        <v>37</v>
      </c>
      <c r="F34" s="28" t="s">
        <v>38</v>
      </c>
    </row>
    <row r="35" spans="1:6" ht="12" thickTop="1" x14ac:dyDescent="0.15">
      <c r="A35" s="18">
        <v>1</v>
      </c>
      <c r="B35" s="29" t="s">
        <v>89</v>
      </c>
      <c r="C35" s="29" t="s">
        <v>90</v>
      </c>
      <c r="D35" s="30">
        <v>1974</v>
      </c>
      <c r="E35" s="29" t="s">
        <v>91</v>
      </c>
      <c r="F35" s="37">
        <v>1.9953703703703706E-2</v>
      </c>
    </row>
    <row r="36" spans="1:6" x14ac:dyDescent="0.15">
      <c r="A36" s="18">
        <v>2</v>
      </c>
      <c r="B36" s="31" t="s">
        <v>92</v>
      </c>
      <c r="C36" s="31" t="s">
        <v>93</v>
      </c>
      <c r="D36" s="32">
        <v>1968</v>
      </c>
      <c r="E36" s="31" t="s">
        <v>94</v>
      </c>
      <c r="F36" s="38">
        <v>2.0856481481481479E-2</v>
      </c>
    </row>
    <row r="37" spans="1:6" x14ac:dyDescent="0.15">
      <c r="A37" s="18">
        <v>3</v>
      </c>
      <c r="B37" s="31" t="s">
        <v>95</v>
      </c>
      <c r="C37" s="31" t="s">
        <v>70</v>
      </c>
      <c r="D37" s="32">
        <v>1965</v>
      </c>
      <c r="E37" s="31" t="s">
        <v>96</v>
      </c>
      <c r="F37" s="38">
        <v>2.1087962962962961E-2</v>
      </c>
    </row>
    <row r="38" spans="1:6" x14ac:dyDescent="0.15">
      <c r="A38" s="18">
        <v>4</v>
      </c>
      <c r="B38" s="31" t="s">
        <v>97</v>
      </c>
      <c r="C38" s="31" t="s">
        <v>98</v>
      </c>
      <c r="D38" s="32">
        <v>1968</v>
      </c>
      <c r="E38" s="31" t="s">
        <v>99</v>
      </c>
      <c r="F38" s="38">
        <v>2.119212962962963E-2</v>
      </c>
    </row>
    <row r="39" spans="1:6" x14ac:dyDescent="0.15">
      <c r="A39" s="18">
        <v>5</v>
      </c>
      <c r="B39" s="31" t="s">
        <v>100</v>
      </c>
      <c r="C39" s="31" t="s">
        <v>101</v>
      </c>
      <c r="D39" s="32">
        <v>1974</v>
      </c>
      <c r="E39" s="31" t="s">
        <v>102</v>
      </c>
      <c r="F39" s="38">
        <v>2.224537037037037E-2</v>
      </c>
    </row>
    <row r="40" spans="1:6" x14ac:dyDescent="0.15">
      <c r="A40" s="18">
        <v>6</v>
      </c>
      <c r="B40" s="31" t="s">
        <v>42</v>
      </c>
      <c r="C40" s="31" t="s">
        <v>70</v>
      </c>
      <c r="D40" s="32">
        <v>1966</v>
      </c>
      <c r="E40" s="31" t="s">
        <v>44</v>
      </c>
      <c r="F40" s="38">
        <v>2.2800925925925929E-2</v>
      </c>
    </row>
    <row r="41" spans="1:6" x14ac:dyDescent="0.15">
      <c r="A41" s="18">
        <v>7</v>
      </c>
      <c r="B41" s="31" t="s">
        <v>103</v>
      </c>
      <c r="C41" s="31" t="s">
        <v>62</v>
      </c>
      <c r="D41" s="32">
        <v>1966</v>
      </c>
      <c r="E41" s="31" t="s">
        <v>104</v>
      </c>
      <c r="F41" s="38">
        <v>2.5624999999999998E-2</v>
      </c>
    </row>
    <row r="42" spans="1:6" x14ac:dyDescent="0.15">
      <c r="A42" s="18">
        <v>8</v>
      </c>
      <c r="B42" s="31" t="s">
        <v>105</v>
      </c>
      <c r="C42" s="31" t="s">
        <v>46</v>
      </c>
      <c r="D42" s="32">
        <v>1972</v>
      </c>
      <c r="E42" s="31" t="s">
        <v>78</v>
      </c>
      <c r="F42" s="38">
        <v>2.7291666666666662E-2</v>
      </c>
    </row>
    <row r="43" spans="1:6" x14ac:dyDescent="0.15">
      <c r="A43" s="18">
        <v>9</v>
      </c>
      <c r="B43" s="31" t="s">
        <v>106</v>
      </c>
      <c r="C43" s="31" t="s">
        <v>62</v>
      </c>
      <c r="D43" s="32">
        <v>1969</v>
      </c>
      <c r="E43" s="31"/>
      <c r="F43" s="38">
        <v>2.7442129629629632E-2</v>
      </c>
    </row>
    <row r="44" spans="1:6" x14ac:dyDescent="0.15">
      <c r="A44" s="18">
        <v>10</v>
      </c>
      <c r="B44" s="31" t="s">
        <v>107</v>
      </c>
      <c r="C44" s="31" t="s">
        <v>108</v>
      </c>
      <c r="D44" s="32">
        <v>1969</v>
      </c>
      <c r="E44" s="31" t="s">
        <v>109</v>
      </c>
      <c r="F44" s="38">
        <v>2.8032407407407409E-2</v>
      </c>
    </row>
    <row r="47" spans="1:6" ht="12.75" x14ac:dyDescent="0.2">
      <c r="B47" s="18" t="s">
        <v>31</v>
      </c>
      <c r="C47" s="24" t="s">
        <v>110</v>
      </c>
      <c r="D47" s="25" t="s">
        <v>111</v>
      </c>
    </row>
    <row r="48" spans="1:6" ht="12" thickBot="1" x14ac:dyDescent="0.2">
      <c r="B48" s="26" t="s">
        <v>34</v>
      </c>
      <c r="C48" s="26" t="s">
        <v>35</v>
      </c>
      <c r="D48" s="27" t="s">
        <v>36</v>
      </c>
      <c r="E48" s="26" t="s">
        <v>37</v>
      </c>
      <c r="F48" s="28" t="s">
        <v>38</v>
      </c>
    </row>
    <row r="49" spans="1:6" ht="12" thickTop="1" x14ac:dyDescent="0.15">
      <c r="A49" s="18">
        <v>1</v>
      </c>
      <c r="B49" s="29" t="s">
        <v>112</v>
      </c>
      <c r="C49" s="29" t="s">
        <v>70</v>
      </c>
      <c r="D49" s="30">
        <v>1964</v>
      </c>
      <c r="E49" s="29"/>
      <c r="F49" s="37">
        <v>1.8668981481481481E-2</v>
      </c>
    </row>
    <row r="50" spans="1:6" x14ac:dyDescent="0.15">
      <c r="A50" s="18">
        <v>2</v>
      </c>
      <c r="B50" s="31" t="s">
        <v>113</v>
      </c>
      <c r="C50" s="31" t="s">
        <v>114</v>
      </c>
      <c r="D50" s="32">
        <v>1960</v>
      </c>
      <c r="E50" s="31" t="s">
        <v>115</v>
      </c>
      <c r="F50" s="38">
        <v>1.909722222222222E-2</v>
      </c>
    </row>
    <row r="51" spans="1:6" x14ac:dyDescent="0.15">
      <c r="A51" s="18">
        <v>3</v>
      </c>
      <c r="B51" s="31" t="s">
        <v>116</v>
      </c>
      <c r="C51" s="31" t="s">
        <v>117</v>
      </c>
      <c r="D51" s="32">
        <v>1963</v>
      </c>
      <c r="E51" s="31" t="s">
        <v>118</v>
      </c>
      <c r="F51" s="38">
        <v>1.9166666666666669E-2</v>
      </c>
    </row>
    <row r="52" spans="1:6" x14ac:dyDescent="0.15">
      <c r="A52" s="18">
        <v>4</v>
      </c>
      <c r="B52" s="31" t="s">
        <v>119</v>
      </c>
      <c r="C52" s="31" t="s">
        <v>120</v>
      </c>
      <c r="D52" s="32">
        <v>1961</v>
      </c>
      <c r="E52" s="31" t="s">
        <v>121</v>
      </c>
      <c r="F52" s="38">
        <v>1.951388888888889E-2</v>
      </c>
    </row>
    <row r="53" spans="1:6" x14ac:dyDescent="0.15">
      <c r="A53" s="18">
        <v>5</v>
      </c>
      <c r="B53" s="31" t="s">
        <v>122</v>
      </c>
      <c r="C53" s="31" t="s">
        <v>123</v>
      </c>
      <c r="D53" s="32">
        <v>1963</v>
      </c>
      <c r="E53" s="31" t="s">
        <v>124</v>
      </c>
      <c r="F53" s="38">
        <v>2.146990740740741E-2</v>
      </c>
    </row>
    <row r="54" spans="1:6" x14ac:dyDescent="0.15">
      <c r="A54" s="18">
        <v>6</v>
      </c>
      <c r="B54" s="31" t="s">
        <v>125</v>
      </c>
      <c r="C54" s="31" t="s">
        <v>126</v>
      </c>
      <c r="D54" s="32">
        <v>1955</v>
      </c>
      <c r="E54" s="31" t="s">
        <v>127</v>
      </c>
      <c r="F54" s="38">
        <v>2.162037037037037E-2</v>
      </c>
    </row>
    <row r="55" spans="1:6" x14ac:dyDescent="0.15">
      <c r="A55" s="18">
        <v>7</v>
      </c>
      <c r="B55" s="31" t="s">
        <v>128</v>
      </c>
      <c r="C55" s="31" t="s">
        <v>83</v>
      </c>
      <c r="D55" s="32">
        <v>1962</v>
      </c>
      <c r="E55" s="31" t="s">
        <v>129</v>
      </c>
      <c r="F55" s="38">
        <v>2.2662037037037036E-2</v>
      </c>
    </row>
    <row r="56" spans="1:6" x14ac:dyDescent="0.15">
      <c r="A56" s="18">
        <v>8</v>
      </c>
      <c r="B56" s="31" t="s">
        <v>130</v>
      </c>
      <c r="C56" s="31" t="s">
        <v>131</v>
      </c>
      <c r="D56" s="32">
        <v>1962</v>
      </c>
      <c r="E56" s="31" t="s">
        <v>66</v>
      </c>
      <c r="F56" s="38">
        <v>2.2916666666666669E-2</v>
      </c>
    </row>
    <row r="57" spans="1:6" x14ac:dyDescent="0.15">
      <c r="A57" s="18">
        <v>9</v>
      </c>
      <c r="B57" s="31" t="s">
        <v>100</v>
      </c>
      <c r="C57" s="31" t="s">
        <v>126</v>
      </c>
      <c r="D57" s="32">
        <v>1964</v>
      </c>
      <c r="E57" s="31" t="s">
        <v>132</v>
      </c>
      <c r="F57" s="38">
        <v>2.3402777777777783E-2</v>
      </c>
    </row>
    <row r="58" spans="1:6" x14ac:dyDescent="0.15">
      <c r="A58" s="18">
        <v>10</v>
      </c>
      <c r="B58" s="31" t="s">
        <v>133</v>
      </c>
      <c r="C58" s="31" t="s">
        <v>126</v>
      </c>
      <c r="D58" s="32">
        <v>1955</v>
      </c>
      <c r="E58" s="31" t="s">
        <v>134</v>
      </c>
      <c r="F58" s="38">
        <v>2.3993055555555556E-2</v>
      </c>
    </row>
    <row r="59" spans="1:6" x14ac:dyDescent="0.15">
      <c r="A59" s="18">
        <v>11</v>
      </c>
      <c r="B59" s="31" t="s">
        <v>135</v>
      </c>
      <c r="C59" s="31" t="s">
        <v>120</v>
      </c>
      <c r="D59" s="32">
        <v>1957</v>
      </c>
      <c r="E59" s="31" t="s">
        <v>136</v>
      </c>
      <c r="F59" s="38">
        <v>2.5127314814814811E-2</v>
      </c>
    </row>
    <row r="60" spans="1:6" x14ac:dyDescent="0.15">
      <c r="A60" s="18">
        <v>12</v>
      </c>
      <c r="B60" s="31" t="s">
        <v>64</v>
      </c>
      <c r="C60" s="31" t="s">
        <v>101</v>
      </c>
      <c r="D60" s="32">
        <v>1963</v>
      </c>
      <c r="E60" s="31" t="s">
        <v>66</v>
      </c>
      <c r="F60" s="38">
        <v>2.5706018518518517E-2</v>
      </c>
    </row>
    <row r="61" spans="1:6" x14ac:dyDescent="0.15">
      <c r="A61" s="18">
        <v>13</v>
      </c>
      <c r="B61" s="31" t="s">
        <v>137</v>
      </c>
      <c r="C61" s="31" t="s">
        <v>138</v>
      </c>
      <c r="D61" s="32">
        <v>1955</v>
      </c>
      <c r="E61" s="31" t="s">
        <v>66</v>
      </c>
      <c r="F61" s="38">
        <v>2.5972222222222219E-2</v>
      </c>
    </row>
    <row r="64" spans="1:6" ht="12.75" x14ac:dyDescent="0.2">
      <c r="B64" s="18" t="s">
        <v>31</v>
      </c>
      <c r="C64" s="24" t="s">
        <v>139</v>
      </c>
      <c r="D64" s="25" t="s">
        <v>140</v>
      </c>
    </row>
    <row r="65" spans="1:6" ht="12" thickBot="1" x14ac:dyDescent="0.2">
      <c r="B65" s="26" t="s">
        <v>34</v>
      </c>
      <c r="C65" s="26" t="s">
        <v>35</v>
      </c>
      <c r="D65" s="27" t="s">
        <v>36</v>
      </c>
      <c r="E65" s="26" t="s">
        <v>37</v>
      </c>
      <c r="F65" s="28" t="s">
        <v>38</v>
      </c>
    </row>
    <row r="66" spans="1:6" ht="12" thickTop="1" x14ac:dyDescent="0.15">
      <c r="A66" s="18">
        <v>1</v>
      </c>
      <c r="B66" s="29" t="s">
        <v>141</v>
      </c>
      <c r="C66" s="29" t="s">
        <v>142</v>
      </c>
      <c r="D66" s="30">
        <v>1953</v>
      </c>
      <c r="E66" s="29" t="s">
        <v>143</v>
      </c>
      <c r="F66" s="37">
        <v>2.3553240740740739E-2</v>
      </c>
    </row>
    <row r="67" spans="1:6" x14ac:dyDescent="0.15">
      <c r="A67" s="18">
        <v>2</v>
      </c>
      <c r="B67" s="31" t="s">
        <v>144</v>
      </c>
      <c r="C67" s="31" t="s">
        <v>145</v>
      </c>
      <c r="D67" s="32">
        <v>1951</v>
      </c>
      <c r="E67" s="31" t="s">
        <v>146</v>
      </c>
      <c r="F67" s="38">
        <v>2.3680555555555555E-2</v>
      </c>
    </row>
    <row r="68" spans="1:6" x14ac:dyDescent="0.15">
      <c r="A68" s="18">
        <v>3</v>
      </c>
      <c r="B68" s="31" t="s">
        <v>147</v>
      </c>
      <c r="C68" s="31" t="s">
        <v>148</v>
      </c>
      <c r="D68" s="32">
        <v>1946</v>
      </c>
      <c r="E68" s="31" t="s">
        <v>118</v>
      </c>
      <c r="F68" s="38">
        <v>2.4189814814814817E-2</v>
      </c>
    </row>
    <row r="69" spans="1:6" x14ac:dyDescent="0.15">
      <c r="A69" s="18">
        <v>4</v>
      </c>
      <c r="B69" s="31" t="s">
        <v>149</v>
      </c>
      <c r="C69" s="31" t="s">
        <v>150</v>
      </c>
      <c r="D69" s="32">
        <v>1946</v>
      </c>
      <c r="E69" s="31" t="s">
        <v>151</v>
      </c>
      <c r="F69" s="38">
        <v>2.4895833333333336E-2</v>
      </c>
    </row>
    <row r="70" spans="1:6" x14ac:dyDescent="0.15">
      <c r="A70" s="18">
        <v>5</v>
      </c>
      <c r="B70" s="31" t="s">
        <v>152</v>
      </c>
      <c r="C70" s="31" t="s">
        <v>153</v>
      </c>
      <c r="D70" s="32">
        <v>1946</v>
      </c>
      <c r="E70" s="31" t="s">
        <v>154</v>
      </c>
      <c r="F70" s="38">
        <v>2.7800925925925923E-2</v>
      </c>
    </row>
    <row r="73" spans="1:6" ht="12.75" x14ac:dyDescent="0.2">
      <c r="B73" s="18" t="s">
        <v>31</v>
      </c>
      <c r="C73" s="24" t="s">
        <v>155</v>
      </c>
      <c r="D73" s="25" t="s">
        <v>156</v>
      </c>
    </row>
    <row r="74" spans="1:6" ht="12" thickBot="1" x14ac:dyDescent="0.2">
      <c r="B74" s="26" t="s">
        <v>34</v>
      </c>
      <c r="C74" s="26" t="s">
        <v>35</v>
      </c>
      <c r="D74" s="27" t="s">
        <v>36</v>
      </c>
      <c r="E74" s="26" t="s">
        <v>37</v>
      </c>
      <c r="F74" s="28" t="s">
        <v>38</v>
      </c>
    </row>
    <row r="75" spans="1:6" ht="12" thickTop="1" x14ac:dyDescent="0.15">
      <c r="A75" s="18">
        <v>1</v>
      </c>
      <c r="B75" s="29" t="s">
        <v>157</v>
      </c>
      <c r="C75" s="29" t="s">
        <v>158</v>
      </c>
      <c r="D75" s="30">
        <v>1944</v>
      </c>
      <c r="E75" s="29" t="s">
        <v>159</v>
      </c>
      <c r="F75" s="37">
        <v>2.3217592592592592E-2</v>
      </c>
    </row>
    <row r="76" spans="1:6" x14ac:dyDescent="0.15">
      <c r="A76" s="18">
        <v>2</v>
      </c>
      <c r="B76" s="31" t="s">
        <v>160</v>
      </c>
      <c r="C76" s="31" t="s">
        <v>161</v>
      </c>
      <c r="D76" s="32">
        <v>1942</v>
      </c>
      <c r="E76" s="31" t="s">
        <v>66</v>
      </c>
      <c r="F76" s="38">
        <v>2.8483796296296295E-2</v>
      </c>
    </row>
    <row r="77" spans="1:6" x14ac:dyDescent="0.15">
      <c r="A77" s="18">
        <v>3</v>
      </c>
      <c r="B77" s="31" t="s">
        <v>162</v>
      </c>
      <c r="C77" s="31" t="s">
        <v>163</v>
      </c>
      <c r="D77" s="32">
        <v>1941</v>
      </c>
      <c r="E77" s="31" t="s">
        <v>164</v>
      </c>
      <c r="F77" s="38">
        <v>2.9155092592592594E-2</v>
      </c>
    </row>
    <row r="78" spans="1:6" x14ac:dyDescent="0.15">
      <c r="A78" s="18">
        <v>4</v>
      </c>
      <c r="B78" s="31" t="s">
        <v>165</v>
      </c>
      <c r="C78" s="31" t="s">
        <v>166</v>
      </c>
      <c r="D78" s="32">
        <v>1941</v>
      </c>
      <c r="E78" s="31" t="s">
        <v>167</v>
      </c>
      <c r="F78" s="38">
        <v>2.9155092592592594E-2</v>
      </c>
    </row>
    <row r="79" spans="1:6" x14ac:dyDescent="0.15">
      <c r="A79" s="18">
        <v>5</v>
      </c>
      <c r="B79" s="31" t="s">
        <v>168</v>
      </c>
      <c r="C79" s="31" t="s">
        <v>169</v>
      </c>
      <c r="D79" s="32">
        <v>1938</v>
      </c>
      <c r="E79" s="31" t="s">
        <v>170</v>
      </c>
      <c r="F79" s="38">
        <v>4.0115740740740737E-2</v>
      </c>
    </row>
    <row r="82" spans="1:6" ht="12.75" x14ac:dyDescent="0.2">
      <c r="B82" s="18" t="s">
        <v>31</v>
      </c>
      <c r="C82" s="24" t="s">
        <v>171</v>
      </c>
      <c r="D82" s="25" t="s">
        <v>172</v>
      </c>
    </row>
    <row r="83" spans="1:6" ht="12" thickBot="1" x14ac:dyDescent="0.2">
      <c r="B83" s="26" t="s">
        <v>34</v>
      </c>
      <c r="C83" s="26" t="s">
        <v>35</v>
      </c>
      <c r="D83" s="27" t="s">
        <v>36</v>
      </c>
      <c r="E83" s="26" t="s">
        <v>37</v>
      </c>
      <c r="F83" s="28" t="s">
        <v>38</v>
      </c>
    </row>
    <row r="84" spans="1:6" ht="12" thickTop="1" x14ac:dyDescent="0.15">
      <c r="A84" s="18">
        <v>1</v>
      </c>
      <c r="B84" s="29" t="s">
        <v>173</v>
      </c>
      <c r="C84" s="29" t="s">
        <v>142</v>
      </c>
      <c r="D84" s="30">
        <v>1930</v>
      </c>
      <c r="E84" s="29" t="s">
        <v>174</v>
      </c>
      <c r="F84" s="37">
        <v>3.90625E-2</v>
      </c>
    </row>
    <row r="85" spans="1:6" x14ac:dyDescent="0.15">
      <c r="A85" s="18">
        <v>2</v>
      </c>
      <c r="B85" s="31" t="s">
        <v>175</v>
      </c>
      <c r="C85" s="31" t="s">
        <v>176</v>
      </c>
      <c r="D85" s="32">
        <v>1931</v>
      </c>
      <c r="E85" s="31" t="s">
        <v>132</v>
      </c>
      <c r="F85" s="38">
        <v>4.7222222222222221E-2</v>
      </c>
    </row>
    <row r="88" spans="1:6" ht="12.75" x14ac:dyDescent="0.2">
      <c r="B88" s="18" t="s">
        <v>177</v>
      </c>
      <c r="C88" s="24" t="s">
        <v>32</v>
      </c>
      <c r="D88" s="25" t="s">
        <v>178</v>
      </c>
    </row>
    <row r="89" spans="1:6" ht="12" thickBot="1" x14ac:dyDescent="0.2">
      <c r="B89" s="26" t="s">
        <v>34</v>
      </c>
      <c r="C89" s="26" t="s">
        <v>35</v>
      </c>
      <c r="D89" s="27" t="s">
        <v>36</v>
      </c>
      <c r="E89" s="26" t="s">
        <v>37</v>
      </c>
      <c r="F89" s="28" t="s">
        <v>38</v>
      </c>
    </row>
    <row r="90" spans="1:6" ht="12" thickTop="1" x14ac:dyDescent="0.15">
      <c r="A90" s="18">
        <v>1</v>
      </c>
      <c r="B90" s="29" t="s">
        <v>97</v>
      </c>
      <c r="C90" s="29" t="s">
        <v>179</v>
      </c>
      <c r="D90" s="30">
        <v>1997</v>
      </c>
      <c r="E90" s="29" t="s">
        <v>180</v>
      </c>
      <c r="F90" s="37">
        <v>2.7025462962962959E-2</v>
      </c>
    </row>
    <row r="93" spans="1:6" ht="12.75" x14ac:dyDescent="0.2">
      <c r="B93" s="18" t="s">
        <v>177</v>
      </c>
      <c r="C93" s="24" t="s">
        <v>48</v>
      </c>
      <c r="D93" s="25" t="s">
        <v>181</v>
      </c>
    </row>
    <row r="94" spans="1:6" ht="12" thickBot="1" x14ac:dyDescent="0.2">
      <c r="B94" s="26" t="s">
        <v>34</v>
      </c>
      <c r="C94" s="26" t="s">
        <v>35</v>
      </c>
      <c r="D94" s="27" t="s">
        <v>36</v>
      </c>
      <c r="E94" s="26" t="s">
        <v>37</v>
      </c>
      <c r="F94" s="28" t="s">
        <v>38</v>
      </c>
    </row>
    <row r="95" spans="1:6" ht="12" thickTop="1" x14ac:dyDescent="0.15">
      <c r="A95" s="18">
        <v>1</v>
      </c>
      <c r="B95" s="29" t="s">
        <v>182</v>
      </c>
      <c r="C95" s="29" t="s">
        <v>183</v>
      </c>
      <c r="D95" s="30">
        <v>1975</v>
      </c>
      <c r="E95" s="29" t="s">
        <v>184</v>
      </c>
      <c r="F95" s="37">
        <v>2.2800925925925929E-2</v>
      </c>
    </row>
    <row r="96" spans="1:6" x14ac:dyDescent="0.15">
      <c r="A96" s="18">
        <v>2</v>
      </c>
      <c r="B96" s="31" t="s">
        <v>185</v>
      </c>
      <c r="C96" s="31" t="s">
        <v>186</v>
      </c>
      <c r="D96" s="32">
        <v>1976</v>
      </c>
      <c r="E96" s="31" t="s">
        <v>187</v>
      </c>
      <c r="F96" s="38">
        <v>2.342592592592593E-2</v>
      </c>
    </row>
    <row r="97" spans="1:6" x14ac:dyDescent="0.15">
      <c r="A97" s="18">
        <v>3</v>
      </c>
      <c r="B97" s="31" t="s">
        <v>188</v>
      </c>
      <c r="C97" s="31" t="s">
        <v>189</v>
      </c>
      <c r="D97" s="32">
        <v>1978</v>
      </c>
      <c r="E97" s="31" t="s">
        <v>102</v>
      </c>
      <c r="F97" s="38">
        <v>2.6875E-2</v>
      </c>
    </row>
    <row r="98" spans="1:6" x14ac:dyDescent="0.15">
      <c r="A98" s="18">
        <v>4</v>
      </c>
      <c r="B98" s="31" t="s">
        <v>190</v>
      </c>
      <c r="C98" s="31" t="s">
        <v>191</v>
      </c>
      <c r="D98" s="32">
        <v>1976</v>
      </c>
      <c r="E98" s="31" t="s">
        <v>81</v>
      </c>
      <c r="F98" s="38">
        <v>2.929398148148148E-2</v>
      </c>
    </row>
    <row r="99" spans="1:6" x14ac:dyDescent="0.15">
      <c r="A99" s="18">
        <v>5</v>
      </c>
      <c r="B99" s="31" t="s">
        <v>192</v>
      </c>
      <c r="C99" s="31" t="s">
        <v>193</v>
      </c>
      <c r="D99" s="32">
        <v>1975</v>
      </c>
      <c r="E99" s="31" t="s">
        <v>109</v>
      </c>
      <c r="F99" s="38">
        <v>2.9814814814814811E-2</v>
      </c>
    </row>
    <row r="100" spans="1:6" x14ac:dyDescent="0.15">
      <c r="A100" s="18">
        <v>6</v>
      </c>
      <c r="B100" s="31" t="s">
        <v>194</v>
      </c>
      <c r="C100" s="31" t="s">
        <v>195</v>
      </c>
      <c r="D100" s="32">
        <v>1978</v>
      </c>
      <c r="E100" s="31"/>
      <c r="F100" s="38">
        <v>3.0532407407407411E-2</v>
      </c>
    </row>
    <row r="103" spans="1:6" ht="12.75" x14ac:dyDescent="0.2">
      <c r="B103" s="18" t="s">
        <v>177</v>
      </c>
      <c r="C103" s="24" t="s">
        <v>67</v>
      </c>
      <c r="D103" s="25" t="s">
        <v>196</v>
      </c>
    </row>
    <row r="104" spans="1:6" ht="12" thickBot="1" x14ac:dyDescent="0.2">
      <c r="B104" s="26" t="s">
        <v>34</v>
      </c>
      <c r="C104" s="26" t="s">
        <v>35</v>
      </c>
      <c r="D104" s="27" t="s">
        <v>36</v>
      </c>
      <c r="E104" s="26" t="s">
        <v>37</v>
      </c>
      <c r="F104" s="28" t="s">
        <v>38</v>
      </c>
    </row>
    <row r="105" spans="1:6" ht="12" thickTop="1" x14ac:dyDescent="0.15">
      <c r="A105" s="18">
        <v>1</v>
      </c>
      <c r="B105" s="29" t="s">
        <v>197</v>
      </c>
      <c r="C105" s="29" t="s">
        <v>198</v>
      </c>
      <c r="D105" s="30">
        <v>1972</v>
      </c>
      <c r="E105" s="29" t="s">
        <v>129</v>
      </c>
      <c r="F105" s="37">
        <v>2.6817129629629632E-2</v>
      </c>
    </row>
    <row r="106" spans="1:6" x14ac:dyDescent="0.15">
      <c r="A106" s="18">
        <v>2</v>
      </c>
      <c r="B106" s="31" t="s">
        <v>116</v>
      </c>
      <c r="C106" s="31" t="s">
        <v>199</v>
      </c>
      <c r="D106" s="32">
        <v>1967</v>
      </c>
      <c r="E106" s="31" t="s">
        <v>200</v>
      </c>
      <c r="F106" s="38">
        <v>2.6921296296296294E-2</v>
      </c>
    </row>
    <row r="107" spans="1:6" x14ac:dyDescent="0.15">
      <c r="A107" s="18">
        <v>3</v>
      </c>
      <c r="B107" s="31" t="s">
        <v>201</v>
      </c>
      <c r="C107" s="31" t="s">
        <v>202</v>
      </c>
      <c r="D107" s="32">
        <v>1967</v>
      </c>
      <c r="E107" s="31" t="s">
        <v>203</v>
      </c>
      <c r="F107" s="38">
        <v>2.7453703703703702E-2</v>
      </c>
    </row>
    <row r="108" spans="1:6" x14ac:dyDescent="0.15">
      <c r="A108" s="18">
        <v>4</v>
      </c>
      <c r="B108" s="31" t="s">
        <v>204</v>
      </c>
      <c r="C108" s="31" t="s">
        <v>205</v>
      </c>
      <c r="D108" s="32">
        <v>1972</v>
      </c>
      <c r="E108" s="31" t="s">
        <v>203</v>
      </c>
      <c r="F108" s="38">
        <v>2.8020833333333332E-2</v>
      </c>
    </row>
    <row r="109" spans="1:6" x14ac:dyDescent="0.15">
      <c r="A109" s="18">
        <v>5</v>
      </c>
      <c r="B109" s="31" t="s">
        <v>206</v>
      </c>
      <c r="C109" s="31" t="s">
        <v>207</v>
      </c>
      <c r="D109" s="32">
        <v>1969</v>
      </c>
      <c r="E109" s="31" t="s">
        <v>208</v>
      </c>
      <c r="F109" s="38">
        <v>3.0138888888888885E-2</v>
      </c>
    </row>
    <row r="110" spans="1:6" x14ac:dyDescent="0.15">
      <c r="A110" s="18">
        <v>6</v>
      </c>
      <c r="B110" s="31" t="s">
        <v>64</v>
      </c>
      <c r="C110" s="31" t="s">
        <v>209</v>
      </c>
      <c r="D110" s="32">
        <v>1966</v>
      </c>
      <c r="E110" s="31" t="s">
        <v>66</v>
      </c>
      <c r="F110" s="38">
        <v>3.4305555555555554E-2</v>
      </c>
    </row>
    <row r="111" spans="1:6" x14ac:dyDescent="0.15">
      <c r="A111" s="18">
        <v>7</v>
      </c>
      <c r="B111" s="31" t="s">
        <v>42</v>
      </c>
      <c r="C111" s="31" t="s">
        <v>210</v>
      </c>
      <c r="D111" s="32">
        <v>1968</v>
      </c>
      <c r="E111" s="31" t="s">
        <v>211</v>
      </c>
      <c r="F111" s="38">
        <v>3.5196759259259254E-2</v>
      </c>
    </row>
    <row r="114" spans="1:6" ht="12.75" x14ac:dyDescent="0.2">
      <c r="B114" s="18" t="s">
        <v>177</v>
      </c>
      <c r="C114" s="24" t="s">
        <v>87</v>
      </c>
      <c r="D114" s="25" t="s">
        <v>212</v>
      </c>
    </row>
    <row r="115" spans="1:6" ht="12" thickBot="1" x14ac:dyDescent="0.2">
      <c r="B115" s="26" t="s">
        <v>34</v>
      </c>
      <c r="C115" s="26" t="s">
        <v>35</v>
      </c>
      <c r="D115" s="27" t="s">
        <v>36</v>
      </c>
      <c r="E115" s="26" t="s">
        <v>37</v>
      </c>
      <c r="F115" s="28" t="s">
        <v>38</v>
      </c>
    </row>
    <row r="116" spans="1:6" ht="12" thickTop="1" x14ac:dyDescent="0.15">
      <c r="A116" s="18">
        <v>1</v>
      </c>
      <c r="B116" s="29" t="s">
        <v>213</v>
      </c>
      <c r="C116" s="29" t="s">
        <v>214</v>
      </c>
      <c r="D116" s="30">
        <v>1958</v>
      </c>
      <c r="E116" s="29" t="s">
        <v>215</v>
      </c>
      <c r="F116" s="37">
        <v>2.3923611111111114E-2</v>
      </c>
    </row>
    <row r="117" spans="1:6" x14ac:dyDescent="0.15">
      <c r="A117" s="18">
        <v>2</v>
      </c>
      <c r="B117" s="31" t="s">
        <v>216</v>
      </c>
      <c r="C117" s="31" t="s">
        <v>217</v>
      </c>
      <c r="D117" s="32">
        <v>1963</v>
      </c>
      <c r="E117" s="31"/>
      <c r="F117" s="38">
        <v>2.4548611111111115E-2</v>
      </c>
    </row>
    <row r="118" spans="1:6" x14ac:dyDescent="0.15">
      <c r="A118" s="18">
        <v>3</v>
      </c>
      <c r="B118" s="31" t="s">
        <v>137</v>
      </c>
      <c r="C118" s="31" t="s">
        <v>218</v>
      </c>
      <c r="D118" s="32">
        <v>1956</v>
      </c>
      <c r="E118" s="31" t="s">
        <v>66</v>
      </c>
      <c r="F118" s="38">
        <v>2.5335648148148149E-2</v>
      </c>
    </row>
    <row r="119" spans="1:6" x14ac:dyDescent="0.15">
      <c r="A119" s="18">
        <v>4</v>
      </c>
      <c r="B119" s="31" t="s">
        <v>130</v>
      </c>
      <c r="C119" s="31" t="s">
        <v>219</v>
      </c>
      <c r="D119" s="32">
        <v>1960</v>
      </c>
      <c r="E119" s="31" t="s">
        <v>66</v>
      </c>
      <c r="F119" s="38">
        <v>2.5613425925925925E-2</v>
      </c>
    </row>
    <row r="120" spans="1:6" x14ac:dyDescent="0.15">
      <c r="A120" s="18">
        <v>5</v>
      </c>
      <c r="B120" s="31" t="s">
        <v>220</v>
      </c>
      <c r="C120" s="31" t="s">
        <v>221</v>
      </c>
      <c r="D120" s="32">
        <v>1957</v>
      </c>
      <c r="E120" s="31" t="s">
        <v>164</v>
      </c>
      <c r="F120" s="38">
        <v>3.6724537037037035E-2</v>
      </c>
    </row>
    <row r="123" spans="1:6" ht="12.75" x14ac:dyDescent="0.2">
      <c r="B123" s="18" t="s">
        <v>177</v>
      </c>
      <c r="C123" s="24" t="s">
        <v>110</v>
      </c>
      <c r="D123" s="25" t="s">
        <v>222</v>
      </c>
    </row>
    <row r="124" spans="1:6" ht="12" thickBot="1" x14ac:dyDescent="0.2">
      <c r="B124" s="26" t="s">
        <v>34</v>
      </c>
      <c r="C124" s="26" t="s">
        <v>35</v>
      </c>
      <c r="D124" s="27" t="s">
        <v>36</v>
      </c>
      <c r="E124" s="26" t="s">
        <v>37</v>
      </c>
      <c r="F124" s="28" t="s">
        <v>38</v>
      </c>
    </row>
    <row r="125" spans="1:6" ht="12" thickTop="1" x14ac:dyDescent="0.15">
      <c r="A125" s="18">
        <v>1</v>
      </c>
      <c r="B125" s="29" t="s">
        <v>64</v>
      </c>
      <c r="C125" s="29" t="s">
        <v>221</v>
      </c>
      <c r="D125" s="30">
        <v>1946</v>
      </c>
      <c r="E125" s="29" t="s">
        <v>223</v>
      </c>
      <c r="F125" s="37">
        <v>2.9166666666666664E-2</v>
      </c>
    </row>
    <row r="126" spans="1:6" x14ac:dyDescent="0.15">
      <c r="A126" s="18">
        <v>2</v>
      </c>
      <c r="B126" s="31" t="s">
        <v>152</v>
      </c>
      <c r="C126" s="31" t="s">
        <v>224</v>
      </c>
      <c r="D126" s="32">
        <v>1951</v>
      </c>
      <c r="E126" s="31" t="s">
        <v>102</v>
      </c>
      <c r="F126" s="38">
        <v>3.6712962962962961E-2</v>
      </c>
    </row>
    <row r="129" spans="1:6" ht="12.75" x14ac:dyDescent="0.2">
      <c r="B129" s="18" t="s">
        <v>177</v>
      </c>
      <c r="C129" s="24" t="s">
        <v>139</v>
      </c>
      <c r="D129" s="25" t="s">
        <v>225</v>
      </c>
    </row>
    <row r="130" spans="1:6" ht="12" thickBot="1" x14ac:dyDescent="0.2">
      <c r="B130" s="26" t="s">
        <v>34</v>
      </c>
      <c r="C130" s="26" t="s">
        <v>35</v>
      </c>
      <c r="D130" s="27" t="s">
        <v>36</v>
      </c>
      <c r="E130" s="26" t="s">
        <v>37</v>
      </c>
      <c r="F130" s="28" t="s">
        <v>38</v>
      </c>
    </row>
    <row r="131" spans="1:6" ht="12" thickTop="1" x14ac:dyDescent="0.15">
      <c r="A131" s="18">
        <v>1</v>
      </c>
      <c r="B131" s="29" t="s">
        <v>226</v>
      </c>
      <c r="C131" s="29" t="s">
        <v>227</v>
      </c>
      <c r="D131" s="30">
        <v>1939</v>
      </c>
      <c r="E131" s="29" t="s">
        <v>132</v>
      </c>
      <c r="F131" s="37">
        <v>3.0138888888888885E-2</v>
      </c>
    </row>
    <row r="132" spans="1:6" x14ac:dyDescent="0.15">
      <c r="A132" s="18">
        <v>2</v>
      </c>
      <c r="B132" s="31" t="s">
        <v>228</v>
      </c>
      <c r="C132" s="31" t="s">
        <v>229</v>
      </c>
      <c r="D132" s="32">
        <v>1934</v>
      </c>
      <c r="E132" s="31" t="s">
        <v>41</v>
      </c>
      <c r="F132" s="38">
        <v>3.8865740740740742E-2</v>
      </c>
    </row>
    <row r="135" spans="1:6" x14ac:dyDescent="0.15">
      <c r="A135" s="19" t="s">
        <v>230</v>
      </c>
      <c r="B135" s="19"/>
      <c r="C135" s="19" t="s">
        <v>231</v>
      </c>
      <c r="D135" s="22"/>
      <c r="E135" s="19"/>
      <c r="F135" s="23"/>
    </row>
    <row r="137" spans="1:6" ht="12.75" x14ac:dyDescent="0.2">
      <c r="B137" s="18" t="s">
        <v>31</v>
      </c>
      <c r="C137" s="24" t="s">
        <v>232</v>
      </c>
      <c r="D137" s="25" t="s">
        <v>233</v>
      </c>
    </row>
    <row r="138" spans="1:6" ht="12" thickBot="1" x14ac:dyDescent="0.2">
      <c r="B138" s="26" t="s">
        <v>34</v>
      </c>
      <c r="C138" s="26" t="s">
        <v>35</v>
      </c>
      <c r="D138" s="27" t="s">
        <v>36</v>
      </c>
      <c r="E138" s="26" t="s">
        <v>37</v>
      </c>
      <c r="F138" s="28" t="s">
        <v>38</v>
      </c>
    </row>
    <row r="139" spans="1:6" ht="12" thickTop="1" x14ac:dyDescent="0.15">
      <c r="A139" s="18">
        <v>1</v>
      </c>
      <c r="B139" s="29" t="s">
        <v>234</v>
      </c>
      <c r="C139" s="29" t="s">
        <v>235</v>
      </c>
      <c r="D139" s="30">
        <v>1981</v>
      </c>
      <c r="E139" s="29" t="s">
        <v>236</v>
      </c>
      <c r="F139" s="37">
        <v>1.3321759259259261E-2</v>
      </c>
    </row>
    <row r="140" spans="1:6" x14ac:dyDescent="0.15">
      <c r="A140" s="18">
        <v>2</v>
      </c>
      <c r="B140" s="31" t="s">
        <v>237</v>
      </c>
      <c r="C140" s="31" t="s">
        <v>83</v>
      </c>
      <c r="D140" s="32">
        <v>1987</v>
      </c>
      <c r="E140" s="31" t="s">
        <v>236</v>
      </c>
      <c r="F140" s="38">
        <v>1.8275462962962962E-2</v>
      </c>
    </row>
    <row r="141" spans="1:6" x14ac:dyDescent="0.15">
      <c r="A141" s="18">
        <v>3</v>
      </c>
      <c r="B141" s="31" t="s">
        <v>238</v>
      </c>
      <c r="C141" s="31" t="s">
        <v>239</v>
      </c>
      <c r="D141" s="32">
        <v>1992</v>
      </c>
      <c r="E141" s="31" t="s">
        <v>236</v>
      </c>
      <c r="F141" s="38">
        <v>1.8379629629629628E-2</v>
      </c>
    </row>
    <row r="142" spans="1:6" x14ac:dyDescent="0.15">
      <c r="A142" s="18">
        <v>4</v>
      </c>
      <c r="B142" s="31" t="s">
        <v>240</v>
      </c>
      <c r="C142" s="31" t="s">
        <v>241</v>
      </c>
      <c r="D142" s="32">
        <v>1989</v>
      </c>
      <c r="E142" s="31" t="s">
        <v>236</v>
      </c>
      <c r="F142" s="38">
        <v>1.8391203703703705E-2</v>
      </c>
    </row>
    <row r="143" spans="1:6" x14ac:dyDescent="0.15">
      <c r="B143" s="31"/>
      <c r="C143" s="31"/>
      <c r="D143" s="32"/>
      <c r="E143" s="31"/>
      <c r="F143" s="38"/>
    </row>
    <row r="144" spans="1:6" x14ac:dyDescent="0.15">
      <c r="B144" s="33" t="s">
        <v>242</v>
      </c>
      <c r="C144" s="31"/>
      <c r="D144" s="32"/>
      <c r="E144" s="31"/>
      <c r="F144" s="38"/>
    </row>
    <row r="145" spans="1:6" x14ac:dyDescent="0.15">
      <c r="B145" s="31"/>
      <c r="C145" s="31"/>
      <c r="D145" s="32"/>
      <c r="E145" s="31"/>
      <c r="F145" s="38"/>
    </row>
    <row r="146" spans="1:6" x14ac:dyDescent="0.15">
      <c r="A146" s="18">
        <v>1</v>
      </c>
      <c r="B146" s="31" t="s">
        <v>243</v>
      </c>
      <c r="C146" s="31" t="s">
        <v>244</v>
      </c>
      <c r="D146" s="32">
        <v>1971</v>
      </c>
      <c r="E146" s="31" t="s">
        <v>245</v>
      </c>
      <c r="F146" s="38">
        <v>2.011574074074074E-2</v>
      </c>
    </row>
    <row r="147" spans="1:6" x14ac:dyDescent="0.15">
      <c r="A147" s="18">
        <v>2</v>
      </c>
      <c r="B147" s="31" t="s">
        <v>246</v>
      </c>
      <c r="C147" s="31" t="s">
        <v>247</v>
      </c>
      <c r="D147" s="32">
        <v>1978</v>
      </c>
      <c r="E147" s="31" t="s">
        <v>248</v>
      </c>
      <c r="F147" s="38">
        <v>2.1180555555555553E-2</v>
      </c>
    </row>
    <row r="148" spans="1:6" x14ac:dyDescent="0.15">
      <c r="A148" s="18">
        <v>3</v>
      </c>
      <c r="B148" s="31" t="s">
        <v>249</v>
      </c>
      <c r="C148" s="31" t="s">
        <v>250</v>
      </c>
      <c r="D148" s="32">
        <v>1961</v>
      </c>
      <c r="E148" s="31" t="s">
        <v>251</v>
      </c>
      <c r="F148" s="38">
        <v>2.2337962962962962E-2</v>
      </c>
    </row>
    <row r="149" spans="1:6" x14ac:dyDescent="0.15">
      <c r="A149" s="18">
        <v>4</v>
      </c>
      <c r="B149" s="31" t="s">
        <v>45</v>
      </c>
      <c r="C149" s="31" t="s">
        <v>244</v>
      </c>
      <c r="D149" s="32">
        <v>1969</v>
      </c>
      <c r="E149" s="31"/>
      <c r="F149" s="38">
        <v>2.238425925925926E-2</v>
      </c>
    </row>
    <row r="150" spans="1:6" x14ac:dyDescent="0.15">
      <c r="A150" s="18">
        <v>5</v>
      </c>
      <c r="B150" s="31" t="s">
        <v>252</v>
      </c>
      <c r="C150" s="31" t="s">
        <v>253</v>
      </c>
      <c r="D150" s="32">
        <v>1952</v>
      </c>
      <c r="E150" s="31"/>
      <c r="F150" s="38">
        <v>2.3101851851851849E-2</v>
      </c>
    </row>
    <row r="151" spans="1:6" x14ac:dyDescent="0.15">
      <c r="A151" s="18">
        <v>6</v>
      </c>
      <c r="B151" s="31" t="s">
        <v>168</v>
      </c>
      <c r="C151" s="31" t="s">
        <v>254</v>
      </c>
      <c r="D151" s="32">
        <v>1944</v>
      </c>
      <c r="E151" s="31" t="s">
        <v>255</v>
      </c>
      <c r="F151" s="38">
        <v>2.4918981481481483E-2</v>
      </c>
    </row>
    <row r="152" spans="1:6" x14ac:dyDescent="0.15">
      <c r="B152" s="34"/>
      <c r="C152" s="34"/>
      <c r="D152" s="35"/>
      <c r="E152" s="34"/>
      <c r="F152" s="39"/>
    </row>
    <row r="153" spans="1:6" x14ac:dyDescent="0.15">
      <c r="B153" s="36" t="s">
        <v>256</v>
      </c>
      <c r="C153" s="34"/>
      <c r="D153" s="35"/>
      <c r="E153" s="34"/>
      <c r="F153" s="39"/>
    </row>
    <row r="155" spans="1:6" ht="12" thickBot="1" x14ac:dyDescent="0.2">
      <c r="B155" s="26" t="s">
        <v>34</v>
      </c>
      <c r="C155" s="26" t="s">
        <v>35</v>
      </c>
      <c r="D155" s="27" t="s">
        <v>36</v>
      </c>
      <c r="E155" s="26" t="s">
        <v>37</v>
      </c>
      <c r="F155" s="28" t="s">
        <v>38</v>
      </c>
    </row>
    <row r="156" spans="1:6" ht="12" thickTop="1" x14ac:dyDescent="0.15">
      <c r="A156" s="18">
        <v>1</v>
      </c>
      <c r="B156" s="29" t="s">
        <v>165</v>
      </c>
      <c r="C156" s="29" t="s">
        <v>257</v>
      </c>
      <c r="D156" s="30">
        <v>1949</v>
      </c>
      <c r="E156" s="29" t="s">
        <v>258</v>
      </c>
      <c r="F156" s="37">
        <v>1.9259259259259261E-2</v>
      </c>
    </row>
    <row r="157" spans="1:6" x14ac:dyDescent="0.15">
      <c r="A157" s="18">
        <v>2</v>
      </c>
      <c r="B157" s="31" t="s">
        <v>249</v>
      </c>
      <c r="C157" s="31" t="s">
        <v>209</v>
      </c>
      <c r="D157" s="32">
        <v>1960</v>
      </c>
      <c r="E157" s="31" t="s">
        <v>251</v>
      </c>
      <c r="F157" s="38">
        <v>1.9490740740740743E-2</v>
      </c>
    </row>
    <row r="158" spans="1:6" x14ac:dyDescent="0.15">
      <c r="A158" s="18">
        <v>3</v>
      </c>
      <c r="B158" s="31" t="s">
        <v>259</v>
      </c>
      <c r="C158" s="31" t="s">
        <v>260</v>
      </c>
      <c r="D158" s="32">
        <v>1975</v>
      </c>
      <c r="E158" s="31" t="s">
        <v>248</v>
      </c>
      <c r="F158" s="38">
        <v>2.1157407407407406E-2</v>
      </c>
    </row>
    <row r="159" spans="1:6" x14ac:dyDescent="0.15">
      <c r="A159" s="18">
        <v>4</v>
      </c>
      <c r="B159" s="31" t="s">
        <v>261</v>
      </c>
      <c r="C159" s="31" t="s">
        <v>262</v>
      </c>
      <c r="D159" s="32">
        <v>1968</v>
      </c>
      <c r="E159" s="31" t="s">
        <v>251</v>
      </c>
      <c r="F159" s="38">
        <v>2.2037037037037036E-2</v>
      </c>
    </row>
  </sheetData>
  <phoneticPr fontId="0" type="noConversion"/>
  <pageMargins left="0.56000000000000005" right="0.75" top="0.25" bottom="1" header="0" footer="0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2:C23"/>
  <sheetViews>
    <sheetView workbookViewId="0">
      <selection activeCell="A2" sqref="A2:C23"/>
    </sheetView>
  </sheetViews>
  <sheetFormatPr defaultRowHeight="12.75" x14ac:dyDescent="0.2"/>
  <cols>
    <col min="1" max="1" width="14.7109375" customWidth="1"/>
    <col min="2" max="2" width="11.85546875" customWidth="1"/>
    <col min="3" max="3" width="3.28515625" bestFit="1" customWidth="1"/>
  </cols>
  <sheetData>
    <row r="2" spans="1:3" x14ac:dyDescent="0.2">
      <c r="A2" s="9" t="s">
        <v>23</v>
      </c>
      <c r="B2" s="9" t="s">
        <v>13</v>
      </c>
      <c r="C2" s="11" t="s">
        <v>24</v>
      </c>
    </row>
    <row r="3" spans="1:3" x14ac:dyDescent="0.2">
      <c r="A3" s="9" t="s">
        <v>22</v>
      </c>
      <c r="B3" s="9" t="s">
        <v>13</v>
      </c>
      <c r="C3" s="11" t="s">
        <v>24</v>
      </c>
    </row>
    <row r="4" spans="1:3" x14ac:dyDescent="0.2">
      <c r="A4" s="9" t="s">
        <v>21</v>
      </c>
      <c r="B4" s="9" t="s">
        <v>13</v>
      </c>
      <c r="C4" s="11" t="s">
        <v>24</v>
      </c>
    </row>
    <row r="5" spans="1:3" x14ac:dyDescent="0.2">
      <c r="A5" s="11" t="s">
        <v>20</v>
      </c>
      <c r="B5" s="11" t="s">
        <v>13</v>
      </c>
      <c r="C5" s="11" t="s">
        <v>24</v>
      </c>
    </row>
    <row r="6" spans="1:3" x14ac:dyDescent="0.2">
      <c r="A6" s="11" t="s">
        <v>19</v>
      </c>
      <c r="B6" s="11" t="s">
        <v>13</v>
      </c>
      <c r="C6" s="11" t="s">
        <v>24</v>
      </c>
    </row>
    <row r="7" spans="1:3" ht="13.5" customHeight="1" x14ac:dyDescent="0.2">
      <c r="A7" s="11" t="s">
        <v>18</v>
      </c>
      <c r="B7" s="11" t="s">
        <v>13</v>
      </c>
      <c r="C7" s="11" t="s">
        <v>24</v>
      </c>
    </row>
    <row r="8" spans="1:3" x14ac:dyDescent="0.2">
      <c r="A8" s="10" t="s">
        <v>17</v>
      </c>
      <c r="B8" s="10" t="s">
        <v>13</v>
      </c>
      <c r="C8" s="10">
        <v>92</v>
      </c>
    </row>
    <row r="9" spans="1:3" x14ac:dyDescent="0.2">
      <c r="A9" s="10" t="s">
        <v>16</v>
      </c>
      <c r="B9" s="10" t="s">
        <v>13</v>
      </c>
      <c r="C9" s="12" t="s">
        <v>25</v>
      </c>
    </row>
    <row r="10" spans="1:3" x14ac:dyDescent="0.2">
      <c r="A10" s="10" t="s">
        <v>15</v>
      </c>
      <c r="B10" s="10" t="s">
        <v>13</v>
      </c>
      <c r="C10" s="12" t="s">
        <v>25</v>
      </c>
    </row>
    <row r="11" spans="1:3" x14ac:dyDescent="0.2">
      <c r="A11" s="12" t="s">
        <v>14</v>
      </c>
      <c r="B11" s="12" t="s">
        <v>13</v>
      </c>
      <c r="C11" s="12" t="s">
        <v>26</v>
      </c>
    </row>
    <row r="12" spans="1:3" x14ac:dyDescent="0.2">
      <c r="A12" s="12" t="s">
        <v>12</v>
      </c>
      <c r="B12" s="12" t="s">
        <v>13</v>
      </c>
      <c r="C12" s="12" t="s">
        <v>26</v>
      </c>
    </row>
    <row r="13" spans="1:3" x14ac:dyDescent="0.2">
      <c r="A13" s="9" t="s">
        <v>11</v>
      </c>
      <c r="B13" s="9" t="s">
        <v>1</v>
      </c>
      <c r="C13" s="11" t="s">
        <v>24</v>
      </c>
    </row>
    <row r="14" spans="1:3" x14ac:dyDescent="0.2">
      <c r="A14" s="9" t="s">
        <v>10</v>
      </c>
      <c r="B14" s="9" t="s">
        <v>1</v>
      </c>
      <c r="C14" s="11" t="s">
        <v>24</v>
      </c>
    </row>
    <row r="15" spans="1:3" x14ac:dyDescent="0.2">
      <c r="A15" s="9" t="s">
        <v>9</v>
      </c>
      <c r="B15" s="9" t="s">
        <v>1</v>
      </c>
      <c r="C15" s="11" t="s">
        <v>24</v>
      </c>
    </row>
    <row r="16" spans="1:3" x14ac:dyDescent="0.2">
      <c r="A16" s="11" t="s">
        <v>8</v>
      </c>
      <c r="B16" s="11" t="s">
        <v>1</v>
      </c>
      <c r="C16" s="11" t="s">
        <v>24</v>
      </c>
    </row>
    <row r="17" spans="1:3" x14ac:dyDescent="0.2">
      <c r="A17" s="11" t="s">
        <v>7</v>
      </c>
      <c r="B17" s="11" t="s">
        <v>1</v>
      </c>
      <c r="C17" s="11" t="s">
        <v>24</v>
      </c>
    </row>
    <row r="18" spans="1:3" x14ac:dyDescent="0.2">
      <c r="A18" s="11" t="s">
        <v>6</v>
      </c>
      <c r="B18" s="11" t="s">
        <v>1</v>
      </c>
      <c r="C18" s="11" t="s">
        <v>24</v>
      </c>
    </row>
    <row r="19" spans="1:3" x14ac:dyDescent="0.2">
      <c r="A19" s="10" t="s">
        <v>5</v>
      </c>
      <c r="B19" s="10" t="s">
        <v>1</v>
      </c>
      <c r="C19" s="10">
        <v>92</v>
      </c>
    </row>
    <row r="20" spans="1:3" x14ac:dyDescent="0.2">
      <c r="A20" s="10" t="s">
        <v>4</v>
      </c>
      <c r="B20" s="10" t="s">
        <v>1</v>
      </c>
      <c r="C20" s="12" t="s">
        <v>25</v>
      </c>
    </row>
    <row r="21" spans="1:3" x14ac:dyDescent="0.2">
      <c r="A21" s="10" t="s">
        <v>3</v>
      </c>
      <c r="B21" s="10" t="s">
        <v>1</v>
      </c>
      <c r="C21" s="12" t="s">
        <v>25</v>
      </c>
    </row>
    <row r="22" spans="1:3" x14ac:dyDescent="0.2">
      <c r="A22" s="12" t="s">
        <v>2</v>
      </c>
      <c r="B22" s="12" t="s">
        <v>1</v>
      </c>
      <c r="C22" s="12" t="s">
        <v>26</v>
      </c>
    </row>
    <row r="23" spans="1:3" x14ac:dyDescent="0.2">
      <c r="A23" s="12" t="s">
        <v>0</v>
      </c>
      <c r="B23" s="12" t="s">
        <v>1</v>
      </c>
      <c r="C23" s="12" t="s">
        <v>26</v>
      </c>
    </row>
  </sheetData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M7"/>
  <sheetViews>
    <sheetView workbookViewId="0">
      <selection activeCell="B3" sqref="B3"/>
    </sheetView>
  </sheetViews>
  <sheetFormatPr defaultRowHeight="12.75" x14ac:dyDescent="0.2"/>
  <cols>
    <col min="1" max="1" width="3.7109375" customWidth="1"/>
    <col min="2" max="2" width="15.140625" style="2" customWidth="1"/>
    <col min="3" max="3" width="16.85546875" style="2" customWidth="1"/>
    <col min="4" max="4" width="16.7109375" style="2" customWidth="1"/>
    <col min="5" max="5" width="12.140625" style="2" customWidth="1"/>
    <col min="6" max="6" width="7.140625" style="3" customWidth="1"/>
    <col min="7" max="7" width="17" style="2" customWidth="1"/>
    <col min="8" max="8" width="6.85546875" style="2" customWidth="1"/>
    <col min="9" max="9" width="6" style="2" customWidth="1"/>
    <col min="10" max="10" width="6.7109375" style="2" customWidth="1"/>
    <col min="11" max="11" width="7.28515625" style="8" customWidth="1"/>
    <col min="12" max="12" width="6" customWidth="1"/>
  </cols>
  <sheetData>
    <row r="1" spans="1:13" ht="15" x14ac:dyDescent="0.2">
      <c r="A1" s="5"/>
      <c r="B1" s="5"/>
      <c r="C1" s="4"/>
      <c r="D1" s="4"/>
      <c r="E1" s="4"/>
      <c r="F1" s="4"/>
      <c r="G1" s="4"/>
      <c r="H1" s="4"/>
      <c r="I1" s="4"/>
      <c r="J1" s="4"/>
      <c r="K1" s="7"/>
      <c r="L1" s="4"/>
      <c r="M1" s="4"/>
    </row>
    <row r="2" spans="1:13" x14ac:dyDescent="0.2">
      <c r="B2" s="6"/>
      <c r="C2" s="4"/>
      <c r="D2" s="4"/>
      <c r="E2" s="4"/>
      <c r="F2" s="4"/>
      <c r="G2" s="4"/>
      <c r="H2" s="4"/>
      <c r="I2" s="4"/>
      <c r="J2" s="4"/>
      <c r="K2" s="7"/>
      <c r="L2" s="4"/>
      <c r="M2" s="4"/>
    </row>
    <row r="3" spans="1:13" x14ac:dyDescent="0.2">
      <c r="B3" s="4"/>
      <c r="C3" s="4"/>
      <c r="D3" s="4"/>
      <c r="E3" s="4"/>
      <c r="F3" s="4"/>
      <c r="G3" s="4"/>
      <c r="H3" s="4"/>
      <c r="I3" s="4"/>
      <c r="J3" s="4"/>
      <c r="K3" s="7"/>
      <c r="L3" s="4"/>
      <c r="M3" s="4"/>
    </row>
    <row r="4" spans="1:13" s="1" customFormat="1" ht="13.5" thickBot="1" x14ac:dyDescent="0.25">
      <c r="B4" s="13"/>
      <c r="C4" s="13"/>
      <c r="D4" s="13"/>
      <c r="E4" s="13"/>
      <c r="F4" s="13"/>
      <c r="G4" s="13"/>
      <c r="H4" s="13"/>
      <c r="I4" s="13"/>
      <c r="J4" s="13"/>
      <c r="K4" s="13" t="s">
        <v>27</v>
      </c>
      <c r="L4" s="13"/>
    </row>
    <row r="5" spans="1:13" ht="13.5" thickTop="1" x14ac:dyDescent="0.2">
      <c r="A5" s="14">
        <f>SUBTOTAL(3,$B$5:$B$292)-SUBTOTAL(3,B5:$B$292)+1</f>
        <v>1</v>
      </c>
      <c r="B5" s="14"/>
      <c r="C5" s="15"/>
      <c r="D5" s="15"/>
      <c r="E5" s="15"/>
      <c r="F5" s="15"/>
      <c r="G5" s="15"/>
      <c r="H5" s="15"/>
      <c r="I5" s="14"/>
      <c r="J5" s="15"/>
      <c r="K5" s="15" t="e">
        <f>VLOOKUP(F5&amp;B5,NOVEKAT!$A$2:$C$23,3,FALSE)</f>
        <v>#N/A</v>
      </c>
    </row>
    <row r="6" spans="1:13" x14ac:dyDescent="0.2">
      <c r="A6" s="16">
        <f>SUBTOTAL(3,$B$5:$B$292)-SUBTOTAL(3,B6:$B$292)+1</f>
        <v>1</v>
      </c>
      <c r="B6" s="16"/>
      <c r="C6" s="17"/>
      <c r="D6" s="17"/>
      <c r="E6" s="17"/>
      <c r="F6" s="17"/>
      <c r="G6" s="17"/>
      <c r="H6" s="17"/>
      <c r="I6" s="16"/>
      <c r="J6" s="17"/>
      <c r="K6" s="17" t="e">
        <f>VLOOKUP(F6&amp;B6,NOVEKAT!$A$2:$C$23,3,FALSE)</f>
        <v>#N/A</v>
      </c>
    </row>
    <row r="7" spans="1:13" x14ac:dyDescent="0.2">
      <c r="A7" s="16">
        <f>SUBTOTAL(3,$B$5:$B$292)-SUBTOTAL(3,B7:$B$292)+1</f>
        <v>1</v>
      </c>
      <c r="B7" s="16"/>
      <c r="C7" s="17"/>
      <c r="D7" s="17"/>
      <c r="E7" s="17"/>
      <c r="F7" s="17"/>
      <c r="G7" s="17"/>
      <c r="H7" s="17"/>
      <c r="I7" s="16"/>
      <c r="J7" s="17"/>
      <c r="K7" s="17" t="e">
        <f>VLOOKUP(F7&amp;B7,NOVEKAT!$A$2:$C$23,3,FALSE)</f>
        <v>#N/A</v>
      </c>
    </row>
  </sheetData>
  <phoneticPr fontId="0" type="noConversion"/>
  <pageMargins left="0.93" right="0.75" top="0.25" bottom="1" header="0" footer="0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Rezultati (2)</vt:lpstr>
      <vt:lpstr>NOVEKAT</vt:lpstr>
      <vt:lpstr>Rezultati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vasja</dc:creator>
  <cp:lastModifiedBy>vasja</cp:lastModifiedBy>
  <cp:lastPrinted>2003-04-27T17:40:06Z</cp:lastPrinted>
  <dcterms:created xsi:type="dcterms:W3CDTF">2003-04-23T19:37:30Z</dcterms:created>
  <dcterms:modified xsi:type="dcterms:W3CDTF">2014-05-25T16:41:18Z</dcterms:modified>
</cp:coreProperties>
</file>